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ATTIVITA' DI BASE\CONCENTRAMENTI PC E PA\"/>
    </mc:Choice>
  </mc:AlternateContent>
  <xr:revisionPtr revIDLastSave="0" documentId="13_ncr:1_{2FC89068-829F-48FA-AC53-E19BB1CF6D08}" xr6:coauthVersionLast="47" xr6:coauthVersionMax="47" xr10:uidLastSave="{00000000-0000-0000-0000-000000000000}"/>
  <bookViews>
    <workbookView xWindow="48" yWindow="3096" windowWidth="23040" windowHeight="8880" activeTab="2" xr2:uid="{3C547143-BA79-4F43-AB07-1540AC89E06D}"/>
  </bookViews>
  <sheets>
    <sheet name="2018" sheetId="1" r:id="rId1"/>
    <sheet name="MISTI MACRO A" sheetId="4" r:id="rId2"/>
    <sheet name="MISTI MACRO B" sheetId="5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93" i="5" l="1"/>
  <c r="A83" i="5"/>
  <c r="A73" i="5"/>
  <c r="A63" i="5"/>
  <c r="A53" i="5"/>
  <c r="A43" i="5"/>
  <c r="A33" i="5"/>
  <c r="A93" i="4"/>
  <c r="A83" i="4"/>
  <c r="A73" i="4"/>
  <c r="A63" i="4"/>
  <c r="A53" i="4"/>
  <c r="A43" i="4"/>
  <c r="A33" i="4"/>
  <c r="A37" i="4"/>
  <c r="I37" i="4"/>
  <c r="M37" i="4"/>
  <c r="A38" i="4"/>
  <c r="E38" i="4"/>
  <c r="M38" i="4"/>
  <c r="A39" i="4"/>
  <c r="E39" i="4"/>
  <c r="I39" i="4"/>
  <c r="M39" i="4"/>
  <c r="E40" i="4"/>
  <c r="I40" i="4"/>
  <c r="M40" i="4"/>
  <c r="I100" i="5"/>
  <c r="A100" i="5"/>
  <c r="I87" i="5"/>
  <c r="M90" i="5"/>
  <c r="I79" i="5"/>
  <c r="E59" i="5"/>
  <c r="M59" i="5"/>
  <c r="I47" i="5"/>
  <c r="A50" i="5"/>
  <c r="A39" i="5"/>
  <c r="E40" i="5"/>
  <c r="M37" i="5"/>
  <c r="E38" i="5"/>
  <c r="E29" i="5"/>
  <c r="A30" i="5"/>
  <c r="A29" i="5"/>
  <c r="A28" i="5"/>
  <c r="A99" i="4"/>
  <c r="I97" i="4"/>
  <c r="I77" i="4"/>
  <c r="M77" i="4"/>
  <c r="I68" i="4"/>
  <c r="E58" i="4"/>
  <c r="M58" i="4"/>
  <c r="I57" i="4"/>
  <c r="E48" i="4"/>
  <c r="A48" i="1"/>
  <c r="A38" i="1"/>
  <c r="E38" i="1"/>
  <c r="I29" i="4"/>
  <c r="E99" i="5"/>
  <c r="A99" i="5"/>
  <c r="I98" i="5"/>
  <c r="E98" i="5"/>
  <c r="A98" i="5"/>
  <c r="I97" i="5"/>
  <c r="M89" i="5"/>
  <c r="I89" i="5"/>
  <c r="M88" i="5"/>
  <c r="E88" i="5"/>
  <c r="A88" i="5"/>
  <c r="E87" i="5"/>
  <c r="A80" i="5"/>
  <c r="E79" i="5"/>
  <c r="A79" i="5"/>
  <c r="I78" i="5"/>
  <c r="E78" i="5"/>
  <c r="A78" i="5"/>
  <c r="M77" i="5"/>
  <c r="E77" i="5"/>
  <c r="A77" i="5"/>
  <c r="M70" i="5"/>
  <c r="M69" i="5"/>
  <c r="A69" i="5"/>
  <c r="M68" i="5"/>
  <c r="E68" i="5"/>
  <c r="M67" i="5"/>
  <c r="I67" i="5"/>
  <c r="A67" i="5"/>
  <c r="M60" i="5"/>
  <c r="I59" i="5"/>
  <c r="A59" i="5"/>
  <c r="M58" i="5"/>
  <c r="I58" i="5"/>
  <c r="A58" i="5"/>
  <c r="E57" i="5"/>
  <c r="A57" i="5"/>
  <c r="E50" i="5"/>
  <c r="M49" i="5"/>
  <c r="E49" i="5"/>
  <c r="A49" i="5"/>
  <c r="M48" i="5"/>
  <c r="E48" i="5"/>
  <c r="A48" i="5"/>
  <c r="M47" i="5"/>
  <c r="A47" i="5"/>
  <c r="M40" i="5"/>
  <c r="E39" i="5"/>
  <c r="M38" i="5"/>
  <c r="I38" i="5"/>
  <c r="A38" i="5"/>
  <c r="E37" i="5"/>
  <c r="A37" i="5"/>
  <c r="M30" i="5"/>
  <c r="M29" i="5"/>
  <c r="I29" i="5"/>
  <c r="M28" i="5"/>
  <c r="E28" i="5"/>
  <c r="E88" i="1"/>
  <c r="A88" i="1"/>
  <c r="E87" i="1"/>
  <c r="A87" i="1"/>
  <c r="E79" i="1"/>
  <c r="A79" i="1"/>
  <c r="E78" i="1"/>
  <c r="A78" i="1"/>
  <c r="E77" i="1"/>
  <c r="A77" i="1"/>
  <c r="E69" i="1"/>
  <c r="A69" i="1"/>
  <c r="E67" i="1"/>
  <c r="A67" i="1"/>
  <c r="E59" i="1"/>
  <c r="A59" i="1"/>
  <c r="E58" i="1"/>
  <c r="A58" i="1"/>
  <c r="E49" i="1"/>
  <c r="E48" i="1"/>
  <c r="E39" i="1"/>
  <c r="A39" i="1"/>
  <c r="E29" i="1"/>
  <c r="A29" i="1"/>
  <c r="E28" i="1"/>
  <c r="A28" i="1"/>
  <c r="E27" i="1"/>
  <c r="A27" i="1"/>
  <c r="E18" i="1"/>
  <c r="A18" i="1"/>
  <c r="E17" i="1"/>
  <c r="A17" i="1"/>
  <c r="E80" i="4"/>
  <c r="M90" i="4"/>
  <c r="M27" i="4"/>
  <c r="M100" i="4" l="1"/>
  <c r="M79" i="4"/>
  <c r="A80" i="4"/>
  <c r="M70" i="4"/>
  <c r="E67" i="4"/>
  <c r="A59" i="4"/>
  <c r="M60" i="4"/>
  <c r="A27" i="4"/>
  <c r="I28" i="4"/>
  <c r="M30" i="4"/>
  <c r="E30" i="4"/>
  <c r="M99" i="4"/>
  <c r="M97" i="4"/>
  <c r="I100" i="4"/>
  <c r="I99" i="4"/>
  <c r="E100" i="4"/>
  <c r="E99" i="4"/>
  <c r="E98" i="4"/>
  <c r="A97" i="4"/>
  <c r="M89" i="4"/>
  <c r="M87" i="4"/>
  <c r="I89" i="4"/>
  <c r="I88" i="4"/>
  <c r="I87" i="4"/>
  <c r="E89" i="4"/>
  <c r="E88" i="4"/>
  <c r="E87" i="4"/>
  <c r="A88" i="4"/>
  <c r="A87" i="4"/>
  <c r="M78" i="4"/>
  <c r="I79" i="4"/>
  <c r="I78" i="4"/>
  <c r="E78" i="4"/>
  <c r="E77" i="4"/>
  <c r="A78" i="4"/>
  <c r="A77" i="4"/>
  <c r="M69" i="4"/>
  <c r="I70" i="4"/>
  <c r="I69" i="4"/>
  <c r="I67" i="4"/>
  <c r="E69" i="4"/>
  <c r="E68" i="4"/>
  <c r="A68" i="4"/>
  <c r="A67" i="4"/>
  <c r="M59" i="4"/>
  <c r="I58" i="4"/>
  <c r="E60" i="4"/>
  <c r="E59" i="4"/>
  <c r="E57" i="4"/>
  <c r="A58" i="4"/>
  <c r="M50" i="4"/>
  <c r="M49" i="4"/>
  <c r="M48" i="4"/>
  <c r="I49" i="4"/>
  <c r="I48" i="4"/>
  <c r="I47" i="4"/>
  <c r="E47" i="4"/>
  <c r="A48" i="4"/>
  <c r="A47" i="4"/>
  <c r="M28" i="4"/>
  <c r="I27" i="4"/>
  <c r="E28" i="4"/>
  <c r="E27" i="4"/>
  <c r="A29" i="4"/>
</calcChain>
</file>

<file path=xl/sharedStrings.xml><?xml version="1.0" encoding="utf-8"?>
<sst xmlns="http://schemas.openxmlformats.org/spreadsheetml/2006/main" count="698" uniqueCount="113">
  <si>
    <t>GIRONE UNICO</t>
  </si>
  <si>
    <t>ORA</t>
  </si>
  <si>
    <t>CAMPO</t>
  </si>
  <si>
    <t>RAGGRUPPAMENTO 1</t>
  </si>
  <si>
    <t>RAGGRUPPAMENTO 2</t>
  </si>
  <si>
    <t>RAGGRUPPAMENTO 3</t>
  </si>
  <si>
    <t>RECANATESE</t>
  </si>
  <si>
    <t>SALESIANA VIGOR</t>
  </si>
  <si>
    <t>SETTEMPEDA</t>
  </si>
  <si>
    <t>GIORNO</t>
  </si>
  <si>
    <t>MACROAREA B</t>
  </si>
  <si>
    <t>ACADEMY CIVITANOVESE</t>
  </si>
  <si>
    <t>SANTA MARIA APPARENTE</t>
  </si>
  <si>
    <t>UNION PICENA</t>
  </si>
  <si>
    <t>UNITED CIVITANOVA</t>
  </si>
  <si>
    <t>CALDAROLA</t>
  </si>
  <si>
    <t>TREIESE</t>
  </si>
  <si>
    <t>URBIS SALVIA</t>
  </si>
  <si>
    <t>SANGIUSTESE VP</t>
  </si>
  <si>
    <t xml:space="preserve"> </t>
  </si>
  <si>
    <t>CINGOLANA SAN FRANCESCO</t>
  </si>
  <si>
    <t>MACROAREA A</t>
  </si>
  <si>
    <t>SARNANO</t>
  </si>
  <si>
    <t>MONTECOSARO</t>
  </si>
  <si>
    <t>AGGIORNAMENTI/CORREZIONI</t>
  </si>
  <si>
    <t>RAGGRUPPAMENTO 4</t>
  </si>
  <si>
    <t>MOGLIANESE</t>
  </si>
  <si>
    <t>CALCIO CORRIDONIA</t>
  </si>
  <si>
    <t>ADRIATICA PORTORECANATI</t>
  </si>
  <si>
    <t>CAMERINO CASTELRAIMONDO</t>
  </si>
  <si>
    <t>MACERATESE</t>
  </si>
  <si>
    <t>SAN MARCO PETRIOLO</t>
  </si>
  <si>
    <t>VR MACERATA</t>
  </si>
  <si>
    <t>FASE AUTUNNALE - SS 2026/2027</t>
  </si>
  <si>
    <t>GIORNATA 1 del 11/10/2026</t>
  </si>
  <si>
    <t>GIORNATA 2 del 18/10/2026</t>
  </si>
  <si>
    <t>GIORNATA 3 del 25/10/2026</t>
  </si>
  <si>
    <t>GIORNATA 4 del 08/11/2026</t>
  </si>
  <si>
    <t>GIORNATA 5 del 15/11/2026</t>
  </si>
  <si>
    <t>GIORNATA 6 del 22/11/2026</t>
  </si>
  <si>
    <t>GIORNATA 7 del 29/11/2026</t>
  </si>
  <si>
    <t>GIORNATA 8 del 13/12/2026</t>
  </si>
  <si>
    <t>CALENDARIO RAGGRUPPAMENTI PRIMI CALCI MISTI - 2018/2019</t>
  </si>
  <si>
    <t>CALENDARIO RAGGRUPPAMENTI PRIMI CALCI 2° ANNO - 2018</t>
  </si>
  <si>
    <t>MACERATESE 1992</t>
  </si>
  <si>
    <t>11.00</t>
  </si>
  <si>
    <t>CIVITANOVA ALTA - MORNANO</t>
  </si>
  <si>
    <t>DOMENICA 11</t>
  </si>
  <si>
    <t>9.00</t>
  </si>
  <si>
    <t>CAMPO SPORTIVO GIRONELLA - VILLA POTENZA</t>
  </si>
  <si>
    <t>DOMENICA 18</t>
  </si>
  <si>
    <t>15.00</t>
  </si>
  <si>
    <t>SUPPLEMENTARE MONALDI  -PORTO RECANATI</t>
  </si>
  <si>
    <t>18.00</t>
  </si>
  <si>
    <t>STADIO TUBALDI - RECANATI</t>
  </si>
  <si>
    <t>DOMENICA 25</t>
  </si>
  <si>
    <t>COMUNALE LE CALVIE - CAMERINO</t>
  </si>
  <si>
    <t>MACERATESE 1922</t>
  </si>
  <si>
    <t>DOMENICA 8</t>
  </si>
  <si>
    <t>COMUNALE BONAPARTE - CIVITANOVA</t>
  </si>
  <si>
    <t>SABATO 14</t>
  </si>
  <si>
    <t>17.30</t>
  </si>
  <si>
    <t>DOMENICA 15</t>
  </si>
  <si>
    <t>DOMENICA 22</t>
  </si>
  <si>
    <t>10.00</t>
  </si>
  <si>
    <t>DOMENICA 29</t>
  </si>
  <si>
    <t>DOMENICA 13</t>
  </si>
  <si>
    <t>CIVITANOVESE A</t>
  </si>
  <si>
    <t>CIVITANOVESE B</t>
  </si>
  <si>
    <t>MONTEMILONE</t>
  </si>
  <si>
    <t>POL. TRODICA</t>
  </si>
  <si>
    <t>PONTE SAN GIUSTO ACADEMY</t>
  </si>
  <si>
    <t>SAN CLAUDIO</t>
  </si>
  <si>
    <t>CAMERINO - CASTELRAIMONDO</t>
  </si>
  <si>
    <t>CLUENTINA</t>
  </si>
  <si>
    <t>MATELICA</t>
  </si>
  <si>
    <t>NUOVA UNION</t>
  </si>
  <si>
    <t>ROBUR</t>
  </si>
  <si>
    <t>TOLENTINO</t>
  </si>
  <si>
    <t xml:space="preserve">SAN CLAUDIO </t>
  </si>
  <si>
    <t>DUE TORRI - SAN CLAUDIO</t>
  </si>
  <si>
    <t>10.30</t>
  </si>
  <si>
    <t>POLISPORTIVO - CIVITANOVA</t>
  </si>
  <si>
    <t>SAN LORENZO - MONTECOSARO ALTO</t>
  </si>
  <si>
    <t>COMUNALE BORGO PINTURA - MORROVALLE</t>
  </si>
  <si>
    <t>ENAOLI - CORRIDONIA</t>
  </si>
  <si>
    <t>9.30</t>
  </si>
  <si>
    <t>VILLA SAN FILIPPO - MONTE SAN GIUSTO</t>
  </si>
  <si>
    <t>CAMPO SPORTIVO BONAPARTE - CIVITANOVA</t>
  </si>
  <si>
    <t>COMUNALE VIA CRIVELLI - CIVITANOVA</t>
  </si>
  <si>
    <t>COMUNALE CONTIGIANI - CIVITANOVA</t>
  </si>
  <si>
    <t>16.00</t>
  </si>
  <si>
    <t>STADIO MONALDI - PORTO RECANATI</t>
  </si>
  <si>
    <t>15.30</t>
  </si>
  <si>
    <t>FERRETTI - MOGLIANO</t>
  </si>
  <si>
    <t>COMUNALE ORSELLI - POTENZA PICENA</t>
  </si>
  <si>
    <t>14.30</t>
  </si>
  <si>
    <t>COMUNALE - CALDAROLA</t>
  </si>
  <si>
    <t>STADIO SPIVACH - CINGOLI</t>
  </si>
  <si>
    <t>SINTETICO LEONORI - SAN SEVERINO</t>
  </si>
  <si>
    <t>A. GALASSE - POLLENZA</t>
  </si>
  <si>
    <t xml:space="preserve"> TONINO SERI COLLEVARIO - MACERATA</t>
  </si>
  <si>
    <t>CIOMMEI - TOLENTINO</t>
  </si>
  <si>
    <t>STADIO TOMBOLINI - URBISAGLIA</t>
  </si>
  <si>
    <t>DON GUIDO BIBINI - CHIESANUOVA</t>
  </si>
  <si>
    <t>CAMPO D. DANIELE - SALESIANI - MACERATA</t>
  </si>
  <si>
    <t>SAN GIULIANO - RIONE PACE - MACERATA</t>
  </si>
  <si>
    <t>STADIO MAURELLI - SARNANO</t>
  </si>
  <si>
    <t>TONINO SERI COLLEVARIO - MACERATA</t>
  </si>
  <si>
    <t>SITETICO LEONORI - SAN SEVERINO</t>
  </si>
  <si>
    <t>LE CALVIE - CAMERINO</t>
  </si>
  <si>
    <t>GIOVANNI PAOLO II - MATELICA</t>
  </si>
  <si>
    <t>CAMPO COMPAGNONI - PASSO DI TREIA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</si>
</sst>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i/>
      <sz val="12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rgb="FF000000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i/>
      <sz val="16"/>
      <color rgb="FF000000"/>
      <name val="Calibri"/>
      <family val="2"/>
      <scheme val="minor"/>
    </font>
    <font>
      <b/>
      <i/>
      <sz val="12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5" fillId="0" borderId="4" xfId="0" applyFont="1" applyBorder="1"/>
    <xf numFmtId="0" fontId="5" fillId="0" borderId="6" xfId="0" applyFont="1" applyBorder="1"/>
    <xf numFmtId="0" fontId="5" fillId="0" borderId="7" xfId="0" applyFont="1" applyBorder="1"/>
    <xf numFmtId="0" fontId="5" fillId="0" borderId="5" xfId="0" applyFont="1" applyBorder="1"/>
    <xf numFmtId="0" fontId="5" fillId="0" borderId="8" xfId="0" applyFont="1" applyBorder="1"/>
    <xf numFmtId="0" fontId="6" fillId="0" borderId="7" xfId="0" applyFont="1" applyBorder="1"/>
    <xf numFmtId="14" fontId="0" fillId="0" borderId="2" xfId="0" applyNumberFormat="1" applyBorder="1"/>
    <xf numFmtId="20" fontId="0" fillId="0" borderId="3" xfId="0" applyNumberFormat="1" applyBorder="1"/>
    <xf numFmtId="0" fontId="1" fillId="0" borderId="1" xfId="0" applyFont="1" applyBorder="1"/>
    <xf numFmtId="0" fontId="1" fillId="0" borderId="2" xfId="0" applyFont="1" applyBorder="1"/>
    <xf numFmtId="0" fontId="1" fillId="0" borderId="6" xfId="0" applyFont="1" applyBorder="1"/>
    <xf numFmtId="0" fontId="10" fillId="0" borderId="0" xfId="0" applyFont="1"/>
    <xf numFmtId="0" fontId="11" fillId="0" borderId="0" xfId="0" applyFont="1" applyAlignment="1">
      <alignment vertical="top" wrapText="1"/>
    </xf>
    <xf numFmtId="0" fontId="11" fillId="2" borderId="0" xfId="0" applyFont="1" applyFill="1" applyAlignment="1">
      <alignment vertical="top" wrapText="1"/>
    </xf>
    <xf numFmtId="0" fontId="12" fillId="0" borderId="0" xfId="0" applyFont="1" applyAlignment="1">
      <alignment vertical="top"/>
    </xf>
    <xf numFmtId="0" fontId="11" fillId="0" borderId="0" xfId="0" applyFont="1" applyAlignment="1">
      <alignment vertical="top"/>
    </xf>
    <xf numFmtId="0" fontId="5" fillId="0" borderId="2" xfId="0" applyFont="1" applyBorder="1"/>
    <xf numFmtId="0" fontId="5" fillId="0" borderId="3" xfId="0" applyFont="1" applyBorder="1"/>
    <xf numFmtId="0" fontId="1" fillId="0" borderId="4" xfId="0" applyFont="1" applyBorder="1"/>
    <xf numFmtId="0" fontId="13" fillId="0" borderId="1" xfId="0" applyFont="1" applyBorder="1"/>
    <xf numFmtId="14" fontId="5" fillId="0" borderId="2" xfId="0" applyNumberFormat="1" applyFont="1" applyBorder="1"/>
    <xf numFmtId="0" fontId="13" fillId="0" borderId="2" xfId="0" applyFont="1" applyBorder="1"/>
    <xf numFmtId="20" fontId="5" fillId="0" borderId="3" xfId="0" applyNumberFormat="1" applyFont="1" applyBorder="1"/>
    <xf numFmtId="0" fontId="13" fillId="0" borderId="6" xfId="0" applyFont="1" applyBorder="1"/>
    <xf numFmtId="0" fontId="6" fillId="0" borderId="12" xfId="0" applyFont="1" applyBorder="1"/>
    <xf numFmtId="0" fontId="1" fillId="0" borderId="0" xfId="0" applyFont="1"/>
    <xf numFmtId="0" fontId="13" fillId="0" borderId="4" xfId="0" applyFont="1" applyBorder="1"/>
    <xf numFmtId="0" fontId="14" fillId="0" borderId="0" xfId="0" applyFont="1"/>
    <xf numFmtId="0" fontId="0" fillId="4" borderId="7" xfId="0" applyFill="1" applyBorder="1"/>
    <xf numFmtId="0" fontId="0" fillId="4" borderId="8" xfId="0" applyFill="1" applyBorder="1"/>
    <xf numFmtId="0" fontId="1" fillId="0" borderId="7" xfId="0" applyFont="1" applyBorder="1"/>
    <xf numFmtId="0" fontId="13" fillId="0" borderId="7" xfId="0" applyFont="1" applyBorder="1"/>
    <xf numFmtId="20" fontId="0" fillId="0" borderId="2" xfId="0" applyNumberFormat="1" applyBorder="1"/>
    <xf numFmtId="0" fontId="13" fillId="4" borderId="4" xfId="0" applyFont="1" applyFill="1" applyBorder="1"/>
    <xf numFmtId="0" fontId="9" fillId="0" borderId="1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4" fillId="3" borderId="9" xfId="0" applyFont="1" applyFill="1" applyBorder="1" applyAlignment="1">
      <alignment horizontal="center"/>
    </xf>
    <xf numFmtId="0" fontId="4" fillId="3" borderId="10" xfId="0" applyFont="1" applyFill="1" applyBorder="1" applyAlignment="1">
      <alignment horizontal="center"/>
    </xf>
    <xf numFmtId="0" fontId="4" fillId="3" borderId="11" xfId="0" applyFont="1" applyFill="1" applyBorder="1" applyAlignment="1">
      <alignment horizontal="center"/>
    </xf>
    <xf numFmtId="0" fontId="8" fillId="3" borderId="9" xfId="0" applyFont="1" applyFill="1" applyBorder="1" applyAlignment="1">
      <alignment horizontal="center"/>
    </xf>
    <xf numFmtId="0" fontId="8" fillId="3" borderId="10" xfId="0" applyFont="1" applyFill="1" applyBorder="1" applyAlignment="1">
      <alignment horizontal="center"/>
    </xf>
    <xf numFmtId="0" fontId="8" fillId="3" borderId="11" xfId="0" applyFont="1" applyFill="1" applyBorder="1" applyAlignment="1">
      <alignment horizontal="center"/>
    </xf>
    <xf numFmtId="0" fontId="10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9" fillId="0" borderId="5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5" xfId="0" applyFont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E0071-4971-DD41-8E75-B86ADA2CABAE}">
  <sheetPr>
    <pageSetUpPr fitToPage="1"/>
  </sheetPr>
  <dimension ref="A1:H106"/>
  <sheetViews>
    <sheetView topLeftCell="A23" zoomScale="80" zoomScaleNormal="80" workbookViewId="0">
      <selection activeCell="H21" sqref="H21"/>
    </sheetView>
  </sheetViews>
  <sheetFormatPr defaultColWidth="11.19921875" defaultRowHeight="15.6" x14ac:dyDescent="0.3"/>
  <cols>
    <col min="1" max="1" width="12.796875" customWidth="1"/>
    <col min="2" max="2" width="17.296875" customWidth="1"/>
    <col min="3" max="5" width="12.796875" customWidth="1"/>
    <col min="6" max="6" width="16.796875" customWidth="1"/>
    <col min="7" max="7" width="12.796875" customWidth="1"/>
    <col min="8" max="8" width="14.3984375" customWidth="1"/>
  </cols>
  <sheetData>
    <row r="1" spans="1:8" s="3" customFormat="1" ht="31.2" x14ac:dyDescent="0.6">
      <c r="A1" s="50" t="s">
        <v>43</v>
      </c>
      <c r="B1" s="50"/>
      <c r="C1" s="50"/>
      <c r="D1" s="50"/>
      <c r="E1" s="50"/>
      <c r="F1" s="50"/>
      <c r="G1" s="50"/>
      <c r="H1" s="50"/>
    </row>
    <row r="2" spans="1:8" s="2" customFormat="1" ht="31.2" x14ac:dyDescent="0.6">
      <c r="A2" s="50" t="s">
        <v>33</v>
      </c>
      <c r="B2" s="50"/>
      <c r="C2" s="50"/>
      <c r="D2" s="50"/>
      <c r="E2" s="50"/>
      <c r="F2" s="50"/>
      <c r="G2" s="50"/>
      <c r="H2" s="50"/>
    </row>
    <row r="4" spans="1:8" ht="28.8" x14ac:dyDescent="0.55000000000000004">
      <c r="A4" s="63" t="s">
        <v>0</v>
      </c>
      <c r="B4" s="63"/>
      <c r="C4" s="63"/>
      <c r="D4" s="63"/>
      <c r="E4" s="63"/>
      <c r="F4" s="63"/>
      <c r="G4" s="63"/>
      <c r="H4" s="63"/>
    </row>
    <row r="6" spans="1:8" ht="24" customHeight="1" x14ac:dyDescent="0.4">
      <c r="A6" s="64" t="s">
        <v>11</v>
      </c>
      <c r="B6" s="65"/>
      <c r="C6" s="65"/>
      <c r="D6" s="65"/>
      <c r="E6" s="65"/>
      <c r="F6" s="65"/>
      <c r="G6" s="65"/>
      <c r="H6" s="65"/>
    </row>
    <row r="7" spans="1:8" ht="24" customHeight="1" x14ac:dyDescent="0.4">
      <c r="A7" s="65" t="s">
        <v>28</v>
      </c>
      <c r="B7" s="65"/>
      <c r="C7" s="65"/>
      <c r="D7" s="65"/>
      <c r="E7" s="65"/>
      <c r="F7" s="65"/>
      <c r="G7" s="65"/>
      <c r="H7" s="65"/>
    </row>
    <row r="8" spans="1:8" ht="24" customHeight="1" x14ac:dyDescent="0.4">
      <c r="A8" s="65" t="s">
        <v>29</v>
      </c>
      <c r="B8" s="65"/>
      <c r="C8" s="65"/>
      <c r="D8" s="65"/>
      <c r="E8" s="65"/>
      <c r="F8" s="65"/>
      <c r="G8" s="65"/>
      <c r="H8" s="65"/>
    </row>
    <row r="9" spans="1:8" ht="24" customHeight="1" x14ac:dyDescent="0.4">
      <c r="A9" s="65" t="s">
        <v>44</v>
      </c>
      <c r="B9" s="65"/>
      <c r="C9" s="65"/>
      <c r="D9" s="65"/>
      <c r="E9" s="65"/>
      <c r="F9" s="65"/>
      <c r="G9" s="65"/>
      <c r="H9" s="65"/>
    </row>
    <row r="10" spans="1:8" ht="24" customHeight="1" x14ac:dyDescent="0.4">
      <c r="A10" s="65" t="s">
        <v>6</v>
      </c>
      <c r="B10" s="65"/>
      <c r="C10" s="65"/>
      <c r="D10" s="65"/>
      <c r="E10" s="65"/>
      <c r="F10" s="65"/>
      <c r="G10" s="65"/>
      <c r="H10" s="65"/>
    </row>
    <row r="11" spans="1:8" ht="24" customHeight="1" x14ac:dyDescent="0.4">
      <c r="A11" s="64" t="s">
        <v>7</v>
      </c>
      <c r="B11" s="65"/>
      <c r="C11" s="65"/>
      <c r="D11" s="65"/>
      <c r="E11" s="65"/>
      <c r="F11" s="65"/>
      <c r="G11" s="65"/>
      <c r="H11" s="65"/>
    </row>
    <row r="12" spans="1:8" ht="19.95" customHeight="1" x14ac:dyDescent="0.3">
      <c r="A12" t="s">
        <v>19</v>
      </c>
    </row>
    <row r="13" spans="1:8" ht="24" customHeight="1" x14ac:dyDescent="0.4">
      <c r="A13" s="51" t="s">
        <v>34</v>
      </c>
      <c r="B13" s="52"/>
      <c r="C13" s="52"/>
      <c r="D13" s="52"/>
      <c r="E13" s="52"/>
      <c r="F13" s="52"/>
      <c r="G13" s="52"/>
      <c r="H13" s="53"/>
    </row>
    <row r="14" spans="1:8" s="1" customFormat="1" ht="24" customHeight="1" x14ac:dyDescent="0.35">
      <c r="A14" s="54" t="s">
        <v>3</v>
      </c>
      <c r="B14" s="55"/>
      <c r="C14" s="55"/>
      <c r="D14" s="56"/>
      <c r="E14" s="54" t="s">
        <v>4</v>
      </c>
      <c r="F14" s="55"/>
      <c r="G14" s="55"/>
      <c r="H14" s="56"/>
    </row>
    <row r="15" spans="1:8" ht="24" customHeight="1" x14ac:dyDescent="0.3">
      <c r="A15" s="32" t="s">
        <v>9</v>
      </c>
      <c r="B15" s="33" t="s">
        <v>47</v>
      </c>
      <c r="C15" s="34" t="s">
        <v>1</v>
      </c>
      <c r="D15" s="35" t="s">
        <v>45</v>
      </c>
      <c r="E15" s="21" t="s">
        <v>9</v>
      </c>
      <c r="F15" s="33" t="s">
        <v>47</v>
      </c>
      <c r="G15" s="22" t="s">
        <v>1</v>
      </c>
      <c r="H15" s="20" t="s">
        <v>48</v>
      </c>
    </row>
    <row r="16" spans="1:8" ht="24" customHeight="1" x14ac:dyDescent="0.3">
      <c r="A16" s="36" t="s">
        <v>2</v>
      </c>
      <c r="B16" s="18" t="s">
        <v>46</v>
      </c>
      <c r="C16" s="18"/>
      <c r="D16" s="37"/>
      <c r="E16" s="23" t="s">
        <v>2</v>
      </c>
      <c r="F16" s="18" t="s">
        <v>49</v>
      </c>
      <c r="G16" s="10"/>
      <c r="H16" s="11"/>
    </row>
    <row r="17" spans="1:8" ht="24" customHeight="1" x14ac:dyDescent="0.3">
      <c r="A17" s="7" t="str">
        <f>A11</f>
        <v>SALESIANA VIGOR</v>
      </c>
      <c r="D17" s="8"/>
      <c r="E17" s="7" t="str">
        <f>A8</f>
        <v>CAMERINO CASTELRAIMONDO</v>
      </c>
      <c r="H17" s="8"/>
    </row>
    <row r="18" spans="1:8" ht="24" customHeight="1" x14ac:dyDescent="0.3">
      <c r="A18" s="31" t="str">
        <f>A6</f>
        <v>ACADEMY CIVITANOVESE</v>
      </c>
      <c r="D18" s="8"/>
      <c r="E18" s="7" t="str">
        <f>A7</f>
        <v>ADRIATICA PORTORECANATI</v>
      </c>
      <c r="H18" s="8"/>
    </row>
    <row r="19" spans="1:8" ht="24" customHeight="1" x14ac:dyDescent="0.3">
      <c r="A19" s="7" t="s">
        <v>6</v>
      </c>
      <c r="D19" s="8"/>
      <c r="E19" s="31" t="s">
        <v>30</v>
      </c>
      <c r="H19" s="8"/>
    </row>
    <row r="20" spans="1:8" ht="24" customHeight="1" x14ac:dyDescent="0.3">
      <c r="A20" s="9"/>
      <c r="B20" s="10"/>
      <c r="C20" s="10"/>
      <c r="D20" s="11"/>
      <c r="E20" s="9"/>
      <c r="F20" s="10"/>
      <c r="G20" s="10"/>
      <c r="H20" s="11"/>
    </row>
    <row r="21" spans="1:8" ht="24" customHeight="1" x14ac:dyDescent="0.3"/>
    <row r="22" spans="1:8" ht="24" customHeight="1" x14ac:dyDescent="0.3"/>
    <row r="23" spans="1:8" s="2" customFormat="1" ht="24" customHeight="1" x14ac:dyDescent="0.4">
      <c r="A23" s="57" t="s">
        <v>35</v>
      </c>
      <c r="B23" s="58"/>
      <c r="C23" s="58"/>
      <c r="D23" s="58"/>
      <c r="E23" s="58"/>
      <c r="F23" s="58"/>
      <c r="G23" s="58"/>
      <c r="H23" s="59"/>
    </row>
    <row r="24" spans="1:8" s="1" customFormat="1" ht="24" customHeight="1" x14ac:dyDescent="0.35">
      <c r="A24" s="54" t="s">
        <v>3</v>
      </c>
      <c r="B24" s="55"/>
      <c r="C24" s="55"/>
      <c r="D24" s="55"/>
      <c r="E24" s="55" t="s">
        <v>4</v>
      </c>
      <c r="F24" s="55"/>
      <c r="G24" s="55"/>
      <c r="H24" s="56"/>
    </row>
    <row r="25" spans="1:8" ht="24" customHeight="1" x14ac:dyDescent="0.3">
      <c r="A25" s="32" t="s">
        <v>9</v>
      </c>
      <c r="B25" s="33" t="s">
        <v>50</v>
      </c>
      <c r="C25" s="34" t="s">
        <v>1</v>
      </c>
      <c r="D25" s="35" t="s">
        <v>53</v>
      </c>
      <c r="E25" s="21" t="s">
        <v>9</v>
      </c>
      <c r="F25" s="19" t="s">
        <v>50</v>
      </c>
      <c r="G25" s="22" t="s">
        <v>1</v>
      </c>
      <c r="H25" s="20" t="s">
        <v>51</v>
      </c>
    </row>
    <row r="26" spans="1:8" ht="24" customHeight="1" x14ac:dyDescent="0.3">
      <c r="A26" s="36" t="s">
        <v>2</v>
      </c>
      <c r="B26" s="18" t="s">
        <v>54</v>
      </c>
      <c r="C26" s="18"/>
      <c r="D26" s="37"/>
      <c r="E26" s="31" t="s">
        <v>2</v>
      </c>
      <c r="F26" s="18" t="s">
        <v>52</v>
      </c>
      <c r="H26" s="8"/>
    </row>
    <row r="27" spans="1:8" ht="24" customHeight="1" x14ac:dyDescent="0.3">
      <c r="A27" s="12" t="str">
        <f>A8</f>
        <v>CAMERINO CASTELRAIMONDO</v>
      </c>
      <c r="B27" s="5"/>
      <c r="C27" s="5"/>
      <c r="D27" s="5"/>
      <c r="E27" s="12" t="str">
        <f>A6</f>
        <v>ACADEMY CIVITANOVESE</v>
      </c>
      <c r="F27" s="5"/>
      <c r="G27" s="5"/>
      <c r="H27" s="6"/>
    </row>
    <row r="28" spans="1:8" ht="24" customHeight="1" x14ac:dyDescent="0.3">
      <c r="A28" s="7" t="str">
        <f>A9</f>
        <v>MACERATESE 1992</v>
      </c>
      <c r="E28" s="31" t="str">
        <f>A7</f>
        <v>ADRIATICA PORTORECANATI</v>
      </c>
      <c r="H28" s="8"/>
    </row>
    <row r="29" spans="1:8" ht="24" customHeight="1" x14ac:dyDescent="0.3">
      <c r="A29" s="31" t="str">
        <f>A10</f>
        <v>RECANATESE</v>
      </c>
      <c r="E29" s="7" t="str">
        <f>A11</f>
        <v>SALESIANA VIGOR</v>
      </c>
      <c r="H29" s="8"/>
    </row>
    <row r="30" spans="1:8" ht="24" customHeight="1" x14ac:dyDescent="0.3">
      <c r="A30" s="9"/>
      <c r="B30" s="10"/>
      <c r="C30" s="10"/>
      <c r="D30" s="10"/>
      <c r="E30" s="9"/>
      <c r="F30" s="10"/>
      <c r="G30" s="10"/>
      <c r="H30" s="11"/>
    </row>
    <row r="31" spans="1:8" ht="24" customHeight="1" x14ac:dyDescent="0.3"/>
    <row r="32" spans="1:8" ht="24" customHeight="1" x14ac:dyDescent="0.3"/>
    <row r="33" spans="1:8" s="2" customFormat="1" ht="24" customHeight="1" x14ac:dyDescent="0.4">
      <c r="A33" s="51" t="s">
        <v>36</v>
      </c>
      <c r="B33" s="52"/>
      <c r="C33" s="52"/>
      <c r="D33" s="52"/>
      <c r="E33" s="52"/>
      <c r="F33" s="52"/>
      <c r="G33" s="52"/>
      <c r="H33" s="53"/>
    </row>
    <row r="34" spans="1:8" s="1" customFormat="1" ht="24" customHeight="1" x14ac:dyDescent="0.35">
      <c r="A34" s="66" t="s">
        <v>3</v>
      </c>
      <c r="B34" s="67"/>
      <c r="C34" s="67"/>
      <c r="D34" s="68"/>
      <c r="E34" s="66" t="s">
        <v>4</v>
      </c>
      <c r="F34" s="67"/>
      <c r="G34" s="67"/>
      <c r="H34" s="68"/>
    </row>
    <row r="35" spans="1:8" ht="24" customHeight="1" x14ac:dyDescent="0.3">
      <c r="A35" s="32" t="s">
        <v>9</v>
      </c>
      <c r="B35" s="33" t="s">
        <v>55</v>
      </c>
      <c r="C35" s="34" t="s">
        <v>1</v>
      </c>
      <c r="D35" s="35" t="s">
        <v>48</v>
      </c>
      <c r="E35" s="32" t="s">
        <v>9</v>
      </c>
      <c r="F35" s="33" t="s">
        <v>55</v>
      </c>
      <c r="G35" s="34" t="s">
        <v>1</v>
      </c>
      <c r="H35" s="35" t="s">
        <v>51</v>
      </c>
    </row>
    <row r="36" spans="1:8" ht="24" customHeight="1" x14ac:dyDescent="0.3">
      <c r="A36" s="36" t="s">
        <v>2</v>
      </c>
      <c r="B36" s="18" t="s">
        <v>49</v>
      </c>
      <c r="C36" s="18"/>
      <c r="D36" s="37"/>
      <c r="E36" s="36" t="s">
        <v>2</v>
      </c>
      <c r="F36" s="18" t="s">
        <v>56</v>
      </c>
      <c r="G36" s="18"/>
      <c r="H36" s="37"/>
    </row>
    <row r="37" spans="1:8" ht="24" customHeight="1" x14ac:dyDescent="0.3">
      <c r="A37" s="7" t="s">
        <v>28</v>
      </c>
      <c r="E37" s="7" t="s">
        <v>11</v>
      </c>
      <c r="F37" s="5"/>
      <c r="G37" s="5"/>
      <c r="H37" s="6"/>
    </row>
    <row r="38" spans="1:8" ht="24" customHeight="1" x14ac:dyDescent="0.3">
      <c r="A38" s="31" t="str">
        <f>A9</f>
        <v>MACERATESE 1992</v>
      </c>
      <c r="E38" s="31" t="str">
        <f>A8</f>
        <v>CAMERINO CASTELRAIMONDO</v>
      </c>
      <c r="H38" s="8"/>
    </row>
    <row r="39" spans="1:8" ht="24" customHeight="1" x14ac:dyDescent="0.3">
      <c r="A39" s="7" t="str">
        <f>A11</f>
        <v>SALESIANA VIGOR</v>
      </c>
      <c r="E39" s="7" t="str">
        <f>A10</f>
        <v>RECANATESE</v>
      </c>
      <c r="H39" s="8"/>
    </row>
    <row r="40" spans="1:8" ht="24" customHeight="1" x14ac:dyDescent="0.3">
      <c r="A40" s="9"/>
      <c r="B40" s="10"/>
      <c r="C40" s="10"/>
      <c r="D40" s="10"/>
      <c r="E40" s="9"/>
      <c r="F40" s="10"/>
      <c r="G40" s="10"/>
      <c r="H40" s="11"/>
    </row>
    <row r="41" spans="1:8" ht="24" customHeight="1" x14ac:dyDescent="0.3"/>
    <row r="42" spans="1:8" ht="24" customHeight="1" x14ac:dyDescent="0.3"/>
    <row r="43" spans="1:8" s="2" customFormat="1" ht="24" customHeight="1" x14ac:dyDescent="0.4">
      <c r="A43" s="51" t="s">
        <v>37</v>
      </c>
      <c r="B43" s="52"/>
      <c r="C43" s="52"/>
      <c r="D43" s="52"/>
      <c r="E43" s="52"/>
      <c r="F43" s="52"/>
      <c r="G43" s="52"/>
      <c r="H43" s="53"/>
    </row>
    <row r="44" spans="1:8" s="1" customFormat="1" ht="24" customHeight="1" x14ac:dyDescent="0.35">
      <c r="A44" s="66" t="s">
        <v>3</v>
      </c>
      <c r="B44" s="67"/>
      <c r="C44" s="67"/>
      <c r="D44" s="68"/>
      <c r="E44" s="66" t="s">
        <v>4</v>
      </c>
      <c r="F44" s="67"/>
      <c r="G44" s="67"/>
      <c r="H44" s="68"/>
    </row>
    <row r="45" spans="1:8" ht="24" customHeight="1" x14ac:dyDescent="0.3">
      <c r="A45" s="32" t="s">
        <v>9</v>
      </c>
      <c r="B45" s="33" t="s">
        <v>58</v>
      </c>
      <c r="C45" s="34" t="s">
        <v>1</v>
      </c>
      <c r="D45" s="35" t="s">
        <v>45</v>
      </c>
      <c r="E45" s="32" t="s">
        <v>9</v>
      </c>
      <c r="F45" s="33" t="s">
        <v>58</v>
      </c>
      <c r="G45" s="34" t="s">
        <v>1</v>
      </c>
      <c r="H45" s="35" t="s">
        <v>51</v>
      </c>
    </row>
    <row r="46" spans="1:8" ht="24" customHeight="1" x14ac:dyDescent="0.3">
      <c r="A46" s="36" t="s">
        <v>2</v>
      </c>
      <c r="B46" s="18" t="s">
        <v>46</v>
      </c>
      <c r="C46" s="18"/>
      <c r="D46" s="37"/>
      <c r="E46" s="36" t="s">
        <v>2</v>
      </c>
      <c r="F46" s="18" t="s">
        <v>59</v>
      </c>
      <c r="G46" s="18"/>
      <c r="H46" s="37"/>
    </row>
    <row r="47" spans="1:8" ht="24" customHeight="1" x14ac:dyDescent="0.3">
      <c r="A47" s="7" t="s">
        <v>6</v>
      </c>
      <c r="D47" s="8"/>
      <c r="E47" s="31" t="s">
        <v>7</v>
      </c>
      <c r="H47" s="8"/>
    </row>
    <row r="48" spans="1:8" ht="24" customHeight="1" x14ac:dyDescent="0.3">
      <c r="A48" s="31" t="str">
        <f>A6</f>
        <v>ACADEMY CIVITANOVESE</v>
      </c>
      <c r="D48" s="8"/>
      <c r="E48" s="7" t="str">
        <f>A7</f>
        <v>ADRIATICA PORTORECANATI</v>
      </c>
      <c r="H48" s="8"/>
    </row>
    <row r="49" spans="1:8" ht="24" customHeight="1" x14ac:dyDescent="0.3">
      <c r="A49" s="7" t="s">
        <v>57</v>
      </c>
      <c r="D49" s="8"/>
      <c r="E49" s="7" t="str">
        <f>A8</f>
        <v>CAMERINO CASTELRAIMONDO</v>
      </c>
      <c r="H49" s="8"/>
    </row>
    <row r="50" spans="1:8" ht="24" customHeight="1" x14ac:dyDescent="0.3">
      <c r="A50" s="9"/>
      <c r="B50" s="10"/>
      <c r="C50" s="10"/>
      <c r="D50" s="11"/>
      <c r="E50" s="9"/>
      <c r="F50" s="10"/>
      <c r="G50" s="10"/>
      <c r="H50" s="11"/>
    </row>
    <row r="51" spans="1:8" ht="24" customHeight="1" x14ac:dyDescent="0.3"/>
    <row r="52" spans="1:8" ht="24" customHeight="1" x14ac:dyDescent="0.3"/>
    <row r="53" spans="1:8" s="2" customFormat="1" ht="24" customHeight="1" x14ac:dyDescent="0.4">
      <c r="A53" s="57" t="s">
        <v>38</v>
      </c>
      <c r="B53" s="58"/>
      <c r="C53" s="58"/>
      <c r="D53" s="58"/>
      <c r="E53" s="58"/>
      <c r="F53" s="58"/>
      <c r="G53" s="58"/>
      <c r="H53" s="59"/>
    </row>
    <row r="54" spans="1:8" s="1" customFormat="1" ht="24" customHeight="1" x14ac:dyDescent="0.35">
      <c r="A54" s="66" t="s">
        <v>3</v>
      </c>
      <c r="B54" s="67"/>
      <c r="C54" s="67"/>
      <c r="D54" s="68"/>
      <c r="E54" s="66" t="s">
        <v>4</v>
      </c>
      <c r="F54" s="67"/>
      <c r="G54" s="67"/>
      <c r="H54" s="68"/>
    </row>
    <row r="55" spans="1:8" ht="24" customHeight="1" x14ac:dyDescent="0.3">
      <c r="A55" s="21" t="s">
        <v>9</v>
      </c>
      <c r="B55" s="5" t="s">
        <v>60</v>
      </c>
      <c r="C55" s="22" t="s">
        <v>1</v>
      </c>
      <c r="D55" s="20" t="s">
        <v>61</v>
      </c>
      <c r="E55" s="32" t="s">
        <v>9</v>
      </c>
      <c r="F55" s="33" t="s">
        <v>62</v>
      </c>
      <c r="G55" s="34" t="s">
        <v>1</v>
      </c>
      <c r="H55" s="35" t="s">
        <v>48</v>
      </c>
    </row>
    <row r="56" spans="1:8" ht="24" customHeight="1" x14ac:dyDescent="0.3">
      <c r="A56" s="23" t="s">
        <v>2</v>
      </c>
      <c r="B56" s="18" t="s">
        <v>54</v>
      </c>
      <c r="C56" s="10"/>
      <c r="D56" s="11"/>
      <c r="E56" s="36" t="s">
        <v>2</v>
      </c>
      <c r="F56" s="18" t="s">
        <v>49</v>
      </c>
      <c r="G56" s="18"/>
      <c r="H56" s="37"/>
    </row>
    <row r="57" spans="1:8" ht="24" customHeight="1" x14ac:dyDescent="0.3">
      <c r="A57" s="31" t="s">
        <v>6</v>
      </c>
      <c r="E57" s="12" t="s">
        <v>28</v>
      </c>
      <c r="F57" s="5"/>
      <c r="G57" s="5"/>
      <c r="H57" s="6"/>
    </row>
    <row r="58" spans="1:8" ht="24" customHeight="1" x14ac:dyDescent="0.3">
      <c r="A58" s="7" t="str">
        <f>A8</f>
        <v>CAMERINO CASTELRAIMONDO</v>
      </c>
      <c r="E58" s="31" t="str">
        <f>A9</f>
        <v>MACERATESE 1992</v>
      </c>
      <c r="H58" s="8"/>
    </row>
    <row r="59" spans="1:8" ht="24" customHeight="1" x14ac:dyDescent="0.3">
      <c r="A59" s="7" t="str">
        <f>A6</f>
        <v>ACADEMY CIVITANOVESE</v>
      </c>
      <c r="E59" s="7" t="str">
        <f>A11</f>
        <v>SALESIANA VIGOR</v>
      </c>
      <c r="H59" s="8"/>
    </row>
    <row r="60" spans="1:8" ht="24" customHeight="1" x14ac:dyDescent="0.3">
      <c r="A60" s="9"/>
      <c r="B60" s="10"/>
      <c r="C60" s="10"/>
      <c r="D60" s="10"/>
      <c r="E60" s="9"/>
      <c r="F60" s="10"/>
      <c r="G60" s="10"/>
      <c r="H60" s="11"/>
    </row>
    <row r="61" spans="1:8" ht="24" customHeight="1" x14ac:dyDescent="0.3"/>
    <row r="62" spans="1:8" ht="24" customHeight="1" x14ac:dyDescent="0.3"/>
    <row r="63" spans="1:8" s="2" customFormat="1" ht="24" customHeight="1" x14ac:dyDescent="0.4">
      <c r="A63" s="51" t="s">
        <v>39</v>
      </c>
      <c r="B63" s="52"/>
      <c r="C63" s="52"/>
      <c r="D63" s="52"/>
      <c r="E63" s="52"/>
      <c r="F63" s="52"/>
      <c r="G63" s="52"/>
      <c r="H63" s="53"/>
    </row>
    <row r="64" spans="1:8" s="1" customFormat="1" ht="24" customHeight="1" x14ac:dyDescent="0.35">
      <c r="A64" s="66" t="s">
        <v>3</v>
      </c>
      <c r="B64" s="67"/>
      <c r="C64" s="67"/>
      <c r="D64" s="68"/>
      <c r="E64" s="66" t="s">
        <v>4</v>
      </c>
      <c r="F64" s="67"/>
      <c r="G64" s="67"/>
      <c r="H64" s="68"/>
    </row>
    <row r="65" spans="1:8" ht="24" customHeight="1" x14ac:dyDescent="0.3">
      <c r="A65" s="32" t="s">
        <v>9</v>
      </c>
      <c r="B65" s="33" t="s">
        <v>63</v>
      </c>
      <c r="C65" s="34" t="s">
        <v>1</v>
      </c>
      <c r="D65" s="35" t="s">
        <v>64</v>
      </c>
      <c r="E65" s="32" t="s">
        <v>9</v>
      </c>
      <c r="F65" s="33" t="s">
        <v>63</v>
      </c>
      <c r="G65" s="34" t="s">
        <v>1</v>
      </c>
      <c r="H65" s="35" t="s">
        <v>45</v>
      </c>
    </row>
    <row r="66" spans="1:8" ht="24" customHeight="1" x14ac:dyDescent="0.3">
      <c r="A66" s="36" t="s">
        <v>2</v>
      </c>
      <c r="B66" s="18" t="s">
        <v>46</v>
      </c>
      <c r="C66" s="18"/>
      <c r="D66" s="37"/>
      <c r="E66" s="36" t="s">
        <v>2</v>
      </c>
      <c r="F66" s="18" t="s">
        <v>52</v>
      </c>
      <c r="G66" s="18"/>
      <c r="H66" s="37"/>
    </row>
    <row r="67" spans="1:8" ht="24" customHeight="1" x14ac:dyDescent="0.3">
      <c r="A67" s="31" t="str">
        <f>A6</f>
        <v>ACADEMY CIVITANOVESE</v>
      </c>
      <c r="E67" s="21" t="str">
        <f>A7</f>
        <v>ADRIATICA PORTORECANATI</v>
      </c>
      <c r="F67" s="5"/>
      <c r="G67" s="5"/>
      <c r="H67" s="6"/>
    </row>
    <row r="68" spans="1:8" ht="24" customHeight="1" x14ac:dyDescent="0.3">
      <c r="A68" s="7" t="s">
        <v>29</v>
      </c>
      <c r="E68" s="7" t="s">
        <v>57</v>
      </c>
      <c r="H68" s="8"/>
    </row>
    <row r="69" spans="1:8" ht="24" customHeight="1" x14ac:dyDescent="0.3">
      <c r="A69" s="7" t="str">
        <f>A11</f>
        <v>SALESIANA VIGOR</v>
      </c>
      <c r="E69" s="7" t="str">
        <f>A10</f>
        <v>RECANATESE</v>
      </c>
      <c r="H69" s="8"/>
    </row>
    <row r="70" spans="1:8" ht="24" customHeight="1" x14ac:dyDescent="0.3">
      <c r="A70" s="9"/>
      <c r="B70" s="10"/>
      <c r="C70" s="10"/>
      <c r="D70" s="10"/>
      <c r="E70" s="9"/>
      <c r="F70" s="10"/>
      <c r="G70" s="10"/>
      <c r="H70" s="11"/>
    </row>
    <row r="71" spans="1:8" ht="24" customHeight="1" x14ac:dyDescent="0.3"/>
    <row r="72" spans="1:8" ht="24" customHeight="1" x14ac:dyDescent="0.3"/>
    <row r="73" spans="1:8" s="2" customFormat="1" ht="24" customHeight="1" x14ac:dyDescent="0.4">
      <c r="A73" s="57" t="s">
        <v>40</v>
      </c>
      <c r="B73" s="58"/>
      <c r="C73" s="58"/>
      <c r="D73" s="58"/>
      <c r="E73" s="58"/>
      <c r="F73" s="58"/>
      <c r="G73" s="58"/>
      <c r="H73" s="59"/>
    </row>
    <row r="74" spans="1:8" s="1" customFormat="1" ht="24" customHeight="1" x14ac:dyDescent="0.35">
      <c r="A74" s="54" t="s">
        <v>3</v>
      </c>
      <c r="B74" s="55"/>
      <c r="C74" s="55"/>
      <c r="D74" s="56"/>
      <c r="E74" s="54" t="s">
        <v>4</v>
      </c>
      <c r="F74" s="55"/>
      <c r="G74" s="55"/>
      <c r="H74" s="56"/>
    </row>
    <row r="75" spans="1:8" ht="24" customHeight="1" x14ac:dyDescent="0.3">
      <c r="A75" s="32" t="s">
        <v>9</v>
      </c>
      <c r="B75" s="33" t="s">
        <v>65</v>
      </c>
      <c r="C75" s="34" t="s">
        <v>1</v>
      </c>
      <c r="D75" s="35" t="s">
        <v>61</v>
      </c>
      <c r="E75" s="32" t="s">
        <v>9</v>
      </c>
      <c r="F75" s="33" t="s">
        <v>65</v>
      </c>
      <c r="G75" s="34" t="s">
        <v>1</v>
      </c>
      <c r="H75" s="35" t="s">
        <v>51</v>
      </c>
    </row>
    <row r="76" spans="1:8" ht="24" customHeight="1" x14ac:dyDescent="0.3">
      <c r="A76" s="36" t="s">
        <v>2</v>
      </c>
      <c r="B76" s="18" t="s">
        <v>54</v>
      </c>
      <c r="C76" s="18"/>
      <c r="D76" s="37"/>
      <c r="E76" s="36" t="s">
        <v>2</v>
      </c>
      <c r="F76" s="18" t="s">
        <v>52</v>
      </c>
      <c r="G76" s="18"/>
      <c r="H76" s="37"/>
    </row>
    <row r="77" spans="1:8" ht="24" customHeight="1" x14ac:dyDescent="0.3">
      <c r="A77" s="7" t="str">
        <f>A11</f>
        <v>SALESIANA VIGOR</v>
      </c>
      <c r="D77" s="8"/>
      <c r="E77" s="7" t="str">
        <f>A6</f>
        <v>ACADEMY CIVITANOVESE</v>
      </c>
      <c r="H77" s="8"/>
    </row>
    <row r="78" spans="1:8" ht="24" customHeight="1" x14ac:dyDescent="0.3">
      <c r="A78" s="7" t="str">
        <f>A8</f>
        <v>CAMERINO CASTELRAIMONDO</v>
      </c>
      <c r="D78" s="8"/>
      <c r="E78" s="31" t="str">
        <f>A7</f>
        <v>ADRIATICA PORTORECANATI</v>
      </c>
      <c r="H78" s="8"/>
    </row>
    <row r="79" spans="1:8" ht="24" customHeight="1" x14ac:dyDescent="0.3">
      <c r="A79" s="31" t="str">
        <f>A10</f>
        <v>RECANATESE</v>
      </c>
      <c r="D79" s="8"/>
      <c r="E79" s="7" t="str">
        <f>A9</f>
        <v>MACERATESE 1992</v>
      </c>
      <c r="H79" s="8"/>
    </row>
    <row r="80" spans="1:8" ht="24" customHeight="1" x14ac:dyDescent="0.3">
      <c r="A80" s="9"/>
      <c r="B80" s="10"/>
      <c r="C80" s="10"/>
      <c r="D80" s="11"/>
      <c r="E80" s="9"/>
      <c r="F80" s="10"/>
      <c r="G80" s="10"/>
      <c r="H80" s="11"/>
    </row>
    <row r="81" spans="1:8" ht="24" customHeight="1" x14ac:dyDescent="0.3"/>
    <row r="82" spans="1:8" ht="24" customHeight="1" x14ac:dyDescent="0.3"/>
    <row r="83" spans="1:8" ht="24" customHeight="1" x14ac:dyDescent="0.4">
      <c r="A83" s="60" t="s">
        <v>41</v>
      </c>
      <c r="B83" s="61"/>
      <c r="C83" s="61"/>
      <c r="D83" s="61"/>
      <c r="E83" s="61"/>
      <c r="F83" s="61"/>
      <c r="G83" s="61"/>
      <c r="H83" s="62"/>
    </row>
    <row r="84" spans="1:8" ht="24" customHeight="1" x14ac:dyDescent="0.35">
      <c r="A84" s="47" t="s">
        <v>3</v>
      </c>
      <c r="B84" s="48"/>
      <c r="C84" s="48"/>
      <c r="D84" s="49"/>
      <c r="E84" s="47" t="s">
        <v>4</v>
      </c>
      <c r="F84" s="48"/>
      <c r="G84" s="48"/>
      <c r="H84" s="49"/>
    </row>
    <row r="85" spans="1:8" ht="24" customHeight="1" x14ac:dyDescent="0.3">
      <c r="A85" s="21" t="s">
        <v>9</v>
      </c>
      <c r="B85" s="19" t="s">
        <v>66</v>
      </c>
      <c r="C85" s="22" t="s">
        <v>1</v>
      </c>
      <c r="D85" s="20" t="s">
        <v>48</v>
      </c>
      <c r="E85" s="32" t="s">
        <v>9</v>
      </c>
      <c r="F85" s="33" t="s">
        <v>66</v>
      </c>
      <c r="G85" s="34" t="s">
        <v>1</v>
      </c>
      <c r="H85" s="35" t="s">
        <v>64</v>
      </c>
    </row>
    <row r="86" spans="1:8" ht="24" customHeight="1" x14ac:dyDescent="0.3">
      <c r="A86" s="23" t="s">
        <v>2</v>
      </c>
      <c r="B86" s="18" t="s">
        <v>49</v>
      </c>
      <c r="C86" s="10"/>
      <c r="D86" s="11"/>
      <c r="E86" s="36" t="s">
        <v>2</v>
      </c>
      <c r="F86" s="18" t="s">
        <v>46</v>
      </c>
      <c r="G86" s="18"/>
      <c r="H86" s="37"/>
    </row>
    <row r="87" spans="1:8" ht="24" customHeight="1" x14ac:dyDescent="0.3">
      <c r="A87" s="13" t="str">
        <f>A7</f>
        <v>ADRIATICA PORTORECANATI</v>
      </c>
      <c r="B87" s="4"/>
      <c r="C87" s="4"/>
      <c r="D87" s="4"/>
      <c r="E87" s="32" t="str">
        <f>A6</f>
        <v>ACADEMY CIVITANOVESE</v>
      </c>
      <c r="F87" s="29"/>
      <c r="G87" s="29"/>
      <c r="H87" s="30"/>
    </row>
    <row r="88" spans="1:8" ht="24" customHeight="1" x14ac:dyDescent="0.3">
      <c r="A88" s="13" t="str">
        <f>A10</f>
        <v>RECANATESE</v>
      </c>
      <c r="B88" s="4"/>
      <c r="C88" s="4"/>
      <c r="D88" s="4"/>
      <c r="E88" s="13" t="str">
        <f>A8</f>
        <v>CAMERINO CASTELRAIMONDO</v>
      </c>
      <c r="F88" s="4"/>
      <c r="G88" s="4"/>
      <c r="H88" s="16"/>
    </row>
    <row r="89" spans="1:8" ht="24" customHeight="1" x14ac:dyDescent="0.3">
      <c r="A89" s="39" t="s">
        <v>57</v>
      </c>
      <c r="B89" s="4"/>
      <c r="C89" s="4"/>
      <c r="D89" s="4"/>
      <c r="E89" s="13" t="s">
        <v>7</v>
      </c>
      <c r="F89" s="4"/>
      <c r="G89" s="4"/>
      <c r="H89" s="16"/>
    </row>
    <row r="90" spans="1:8" ht="24" customHeight="1" x14ac:dyDescent="0.3">
      <c r="A90" s="14"/>
      <c r="B90" s="15"/>
      <c r="C90" s="15"/>
      <c r="D90" s="15"/>
      <c r="E90" s="9"/>
      <c r="F90" s="10"/>
      <c r="G90" s="10"/>
      <c r="H90" s="11"/>
    </row>
    <row r="91" spans="1:8" ht="24" customHeight="1" x14ac:dyDescent="0.3"/>
    <row r="92" spans="1:8" ht="24" customHeight="1" x14ac:dyDescent="0.3">
      <c r="A92" s="26"/>
      <c r="B92" s="27" t="s">
        <v>24</v>
      </c>
      <c r="C92" s="27"/>
      <c r="D92" s="28"/>
      <c r="E92" s="25"/>
      <c r="F92" s="25"/>
      <c r="G92" s="25"/>
      <c r="H92" s="25"/>
    </row>
    <row r="94" spans="1:8" x14ac:dyDescent="0.3">
      <c r="A94" s="4"/>
      <c r="B94" s="4"/>
      <c r="C94" s="4"/>
      <c r="D94" s="4"/>
      <c r="E94" s="4"/>
      <c r="F94" s="4"/>
      <c r="G94" s="4"/>
      <c r="H94" s="4"/>
    </row>
    <row r="95" spans="1:8" x14ac:dyDescent="0.3">
      <c r="A95" s="4"/>
      <c r="B95" s="4"/>
      <c r="C95" s="4"/>
      <c r="D95" s="4"/>
      <c r="E95" s="4"/>
      <c r="F95" s="4"/>
      <c r="G95" s="4"/>
      <c r="H95" s="4"/>
    </row>
    <row r="96" spans="1:8" x14ac:dyDescent="0.3">
      <c r="A96" s="4"/>
      <c r="B96" s="4"/>
      <c r="C96" s="4"/>
      <c r="D96" s="4"/>
      <c r="E96" s="4"/>
      <c r="F96" s="4"/>
      <c r="G96" s="4"/>
      <c r="H96" s="4"/>
    </row>
    <row r="99" spans="1:8" x14ac:dyDescent="0.3">
      <c r="A99" s="4"/>
      <c r="B99" s="4"/>
      <c r="C99" s="4"/>
      <c r="D99" s="4"/>
      <c r="E99" s="4"/>
      <c r="F99" s="4"/>
      <c r="G99" s="4"/>
      <c r="H99" s="4"/>
    </row>
    <row r="100" spans="1:8" x14ac:dyDescent="0.3">
      <c r="A100" s="4"/>
      <c r="B100" s="4"/>
      <c r="C100" s="4"/>
      <c r="D100" s="4"/>
      <c r="E100" s="4"/>
      <c r="F100" s="4"/>
      <c r="G100" s="4"/>
      <c r="H100" s="4"/>
    </row>
    <row r="101" spans="1:8" x14ac:dyDescent="0.3">
      <c r="A101" s="4"/>
      <c r="B101" s="4"/>
      <c r="C101" s="4"/>
      <c r="D101" s="4"/>
      <c r="E101" s="4"/>
      <c r="F101" s="4"/>
      <c r="G101" s="4"/>
      <c r="H101" s="4"/>
    </row>
    <row r="102" spans="1:8" x14ac:dyDescent="0.3">
      <c r="A102" s="4"/>
      <c r="B102" s="4"/>
      <c r="C102" s="4"/>
      <c r="D102" s="4"/>
      <c r="E102" s="4"/>
      <c r="F102" s="4"/>
      <c r="G102" s="4"/>
      <c r="H102" s="4"/>
    </row>
    <row r="103" spans="1:8" x14ac:dyDescent="0.3">
      <c r="A103" s="4"/>
      <c r="B103" s="4"/>
      <c r="C103" s="4"/>
      <c r="D103" s="4"/>
      <c r="E103" s="4"/>
      <c r="F103" s="4"/>
      <c r="G103" s="4"/>
      <c r="H103" s="4"/>
    </row>
    <row r="104" spans="1:8" x14ac:dyDescent="0.3">
      <c r="A104" s="4"/>
      <c r="B104" s="4"/>
      <c r="C104" s="4"/>
      <c r="D104" s="4"/>
      <c r="E104" s="4"/>
      <c r="F104" s="4"/>
      <c r="G104" s="4"/>
      <c r="H104" s="4"/>
    </row>
    <row r="105" spans="1:8" x14ac:dyDescent="0.3">
      <c r="A105" s="4"/>
      <c r="B105" s="4"/>
      <c r="C105" s="4"/>
      <c r="D105" s="4"/>
      <c r="E105" s="4"/>
      <c r="F105" s="4"/>
      <c r="G105" s="4"/>
      <c r="H105" s="4"/>
    </row>
    <row r="106" spans="1:8" x14ac:dyDescent="0.3">
      <c r="A106" s="4"/>
      <c r="B106" s="4"/>
      <c r="C106" s="4"/>
      <c r="D106" s="4"/>
      <c r="E106" s="4"/>
      <c r="F106" s="4"/>
      <c r="G106" s="4"/>
      <c r="H106" s="4"/>
    </row>
  </sheetData>
  <sortState xmlns:xlrd2="http://schemas.microsoft.com/office/spreadsheetml/2017/richdata2" ref="A6:H11">
    <sortCondition ref="A6:A11"/>
  </sortState>
  <mergeCells count="33">
    <mergeCell ref="A63:H63"/>
    <mergeCell ref="A64:D64"/>
    <mergeCell ref="E64:H64"/>
    <mergeCell ref="A73:H73"/>
    <mergeCell ref="A74:D74"/>
    <mergeCell ref="E74:H74"/>
    <mergeCell ref="A43:H43"/>
    <mergeCell ref="A44:D44"/>
    <mergeCell ref="E44:H44"/>
    <mergeCell ref="A53:H53"/>
    <mergeCell ref="A54:D54"/>
    <mergeCell ref="E54:H54"/>
    <mergeCell ref="A24:D24"/>
    <mergeCell ref="E24:H24"/>
    <mergeCell ref="A33:H33"/>
    <mergeCell ref="A34:D34"/>
    <mergeCell ref="E34:H34"/>
    <mergeCell ref="A84:D84"/>
    <mergeCell ref="E84:H84"/>
    <mergeCell ref="A1:H1"/>
    <mergeCell ref="A2:H2"/>
    <mergeCell ref="A13:H13"/>
    <mergeCell ref="A14:D14"/>
    <mergeCell ref="E14:H14"/>
    <mergeCell ref="A23:H23"/>
    <mergeCell ref="A83:H83"/>
    <mergeCell ref="A4:H4"/>
    <mergeCell ref="A11:H11"/>
    <mergeCell ref="A10:H10"/>
    <mergeCell ref="A9:H9"/>
    <mergeCell ref="A8:H8"/>
    <mergeCell ref="A7:H7"/>
    <mergeCell ref="A6:H6"/>
  </mergeCells>
  <printOptions horizontalCentered="1" verticalCentered="1"/>
  <pageMargins left="0" right="0" top="0" bottom="0" header="0" footer="0"/>
  <pageSetup paperSize="9" scale="65" fitToHeight="2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5AFBFD-3911-B74E-9CA8-0647E0773321}">
  <sheetPr>
    <pageSetUpPr fitToPage="1"/>
  </sheetPr>
  <dimension ref="A1:P102"/>
  <sheetViews>
    <sheetView topLeftCell="A19" zoomScale="80" zoomScaleNormal="80" workbookViewId="0">
      <selection activeCell="J69" sqref="J69"/>
    </sheetView>
  </sheetViews>
  <sheetFormatPr defaultColWidth="11.19921875" defaultRowHeight="15.6" x14ac:dyDescent="0.3"/>
  <cols>
    <col min="1" max="16" width="12.796875" customWidth="1"/>
  </cols>
  <sheetData>
    <row r="1" spans="1:16" s="24" customFormat="1" ht="31.2" x14ac:dyDescent="0.6">
      <c r="A1" s="50" t="s">
        <v>42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</row>
    <row r="2" spans="1:16" ht="31.2" x14ac:dyDescent="0.6">
      <c r="A2" s="50" t="s">
        <v>33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</row>
    <row r="4" spans="1:16" s="40" customFormat="1" ht="24" customHeight="1" x14ac:dyDescent="0.55000000000000004">
      <c r="A4" s="63" t="s">
        <v>21</v>
      </c>
      <c r="B4" s="63"/>
      <c r="C4" s="63"/>
      <c r="D4" s="63"/>
      <c r="E4" s="63"/>
      <c r="F4" s="63"/>
      <c r="G4" s="63"/>
      <c r="H4" s="63"/>
      <c r="I4" s="63"/>
      <c r="J4" s="63"/>
      <c r="K4" s="63"/>
      <c r="L4" s="63"/>
      <c r="M4" s="63"/>
      <c r="N4" s="63"/>
      <c r="O4" s="63"/>
      <c r="P4" s="63"/>
    </row>
    <row r="6" spans="1:16" s="38" customFormat="1" ht="24" customHeight="1" x14ac:dyDescent="0.4">
      <c r="A6" s="65" t="s">
        <v>28</v>
      </c>
      <c r="B6" s="65"/>
      <c r="C6" s="65"/>
      <c r="D6" s="65"/>
      <c r="E6" s="65"/>
      <c r="F6" s="65"/>
      <c r="G6" s="65"/>
      <c r="H6" s="65"/>
      <c r="I6" s="65"/>
      <c r="J6" s="65"/>
      <c r="K6" s="65"/>
      <c r="L6" s="65"/>
      <c r="M6" s="65"/>
      <c r="N6" s="65"/>
      <c r="O6" s="65"/>
      <c r="P6" s="65"/>
    </row>
    <row r="7" spans="1:16" s="38" customFormat="1" ht="24" customHeight="1" x14ac:dyDescent="0.4">
      <c r="A7" s="65" t="s">
        <v>27</v>
      </c>
      <c r="B7" s="65"/>
      <c r="C7" s="65"/>
      <c r="D7" s="65"/>
      <c r="E7" s="65"/>
      <c r="F7" s="65"/>
      <c r="G7" s="65"/>
      <c r="H7" s="65"/>
      <c r="I7" s="65"/>
      <c r="J7" s="65"/>
      <c r="K7" s="65"/>
      <c r="L7" s="65"/>
      <c r="M7" s="65"/>
      <c r="N7" s="65"/>
      <c r="O7" s="65"/>
      <c r="P7" s="65"/>
    </row>
    <row r="8" spans="1:16" s="38" customFormat="1" ht="24" customHeight="1" x14ac:dyDescent="0.4">
      <c r="A8" s="65" t="s">
        <v>67</v>
      </c>
      <c r="B8" s="65"/>
      <c r="C8" s="65"/>
      <c r="D8" s="65"/>
      <c r="E8" s="65"/>
      <c r="F8" s="65"/>
      <c r="G8" s="65"/>
      <c r="H8" s="65"/>
      <c r="I8" s="65"/>
      <c r="J8" s="65"/>
      <c r="K8" s="65"/>
      <c r="L8" s="65"/>
      <c r="M8" s="65"/>
      <c r="N8" s="65"/>
      <c r="O8" s="65"/>
      <c r="P8" s="65"/>
    </row>
    <row r="9" spans="1:16" s="38" customFormat="1" ht="24" customHeight="1" x14ac:dyDescent="0.4">
      <c r="A9" s="65" t="s">
        <v>68</v>
      </c>
      <c r="B9" s="65"/>
      <c r="C9" s="65"/>
      <c r="D9" s="65"/>
      <c r="E9" s="65"/>
      <c r="F9" s="65"/>
      <c r="G9" s="65"/>
      <c r="H9" s="65"/>
      <c r="I9" s="65"/>
      <c r="J9" s="65"/>
      <c r="K9" s="65"/>
      <c r="L9" s="65"/>
      <c r="M9" s="65"/>
      <c r="N9" s="65"/>
      <c r="O9" s="65"/>
      <c r="P9" s="65"/>
    </row>
    <row r="10" spans="1:16" s="38" customFormat="1" ht="24" customHeight="1" x14ac:dyDescent="0.4">
      <c r="A10" s="65" t="s">
        <v>26</v>
      </c>
      <c r="B10" s="65"/>
      <c r="C10" s="65"/>
      <c r="D10" s="65"/>
      <c r="E10" s="65"/>
      <c r="F10" s="65"/>
      <c r="G10" s="65"/>
      <c r="H10" s="65"/>
      <c r="I10" s="65"/>
      <c r="J10" s="65"/>
      <c r="K10" s="65"/>
      <c r="L10" s="65"/>
      <c r="M10" s="65"/>
      <c r="N10" s="65"/>
      <c r="O10" s="65"/>
      <c r="P10" s="65"/>
    </row>
    <row r="11" spans="1:16" s="38" customFormat="1" ht="24" customHeight="1" x14ac:dyDescent="0.4">
      <c r="A11" s="65" t="s">
        <v>23</v>
      </c>
      <c r="B11" s="65"/>
      <c r="C11" s="65"/>
      <c r="D11" s="65"/>
      <c r="E11" s="65"/>
      <c r="F11" s="65"/>
      <c r="G11" s="65"/>
      <c r="H11" s="65"/>
      <c r="I11" s="65"/>
      <c r="J11" s="65"/>
      <c r="K11" s="65"/>
      <c r="L11" s="65"/>
      <c r="M11" s="65"/>
      <c r="N11" s="65"/>
      <c r="O11" s="65"/>
      <c r="P11" s="65"/>
    </row>
    <row r="12" spans="1:16" s="38" customFormat="1" ht="24" customHeight="1" x14ac:dyDescent="0.4">
      <c r="A12" s="65" t="s">
        <v>31</v>
      </c>
      <c r="B12" s="65"/>
      <c r="C12" s="65"/>
      <c r="D12" s="65"/>
      <c r="E12" s="65"/>
      <c r="F12" s="65"/>
      <c r="G12" s="65"/>
      <c r="H12" s="65"/>
      <c r="I12" s="65"/>
      <c r="J12" s="65"/>
      <c r="K12" s="65"/>
      <c r="L12" s="65"/>
      <c r="M12" s="65"/>
      <c r="N12" s="65"/>
      <c r="O12" s="65"/>
      <c r="P12" s="65"/>
    </row>
    <row r="13" spans="1:16" s="38" customFormat="1" ht="24" customHeight="1" x14ac:dyDescent="0.4">
      <c r="A13" s="65" t="s">
        <v>70</v>
      </c>
      <c r="B13" s="65"/>
      <c r="C13" s="65"/>
      <c r="D13" s="65"/>
      <c r="E13" s="65"/>
      <c r="F13" s="65"/>
      <c r="G13" s="65"/>
      <c r="H13" s="65"/>
      <c r="I13" s="65"/>
      <c r="J13" s="65"/>
      <c r="K13" s="65"/>
      <c r="L13" s="65"/>
      <c r="M13" s="65"/>
      <c r="N13" s="65"/>
      <c r="O13" s="65"/>
      <c r="P13" s="65"/>
    </row>
    <row r="14" spans="1:16" s="38" customFormat="1" ht="24" customHeight="1" x14ac:dyDescent="0.4">
      <c r="A14" s="65" t="s">
        <v>71</v>
      </c>
      <c r="B14" s="65"/>
      <c r="C14" s="65"/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</row>
    <row r="15" spans="1:16" s="38" customFormat="1" ht="24" customHeight="1" x14ac:dyDescent="0.4">
      <c r="A15" s="65" t="s">
        <v>7</v>
      </c>
      <c r="B15" s="65"/>
      <c r="C15" s="65"/>
      <c r="D15" s="65"/>
      <c r="E15" s="65"/>
      <c r="F15" s="65"/>
      <c r="G15" s="65"/>
      <c r="H15" s="65"/>
      <c r="I15" s="65"/>
      <c r="J15" s="65"/>
      <c r="K15" s="65"/>
      <c r="L15" s="65"/>
      <c r="M15" s="65"/>
      <c r="N15" s="65"/>
      <c r="O15" s="65"/>
      <c r="P15" s="65"/>
    </row>
    <row r="16" spans="1:16" s="38" customFormat="1" ht="24" customHeight="1" x14ac:dyDescent="0.4">
      <c r="A16" s="65" t="s">
        <v>18</v>
      </c>
      <c r="B16" s="65"/>
      <c r="C16" s="65"/>
      <c r="D16" s="65"/>
      <c r="E16" s="65"/>
      <c r="F16" s="65"/>
      <c r="G16" s="65"/>
      <c r="H16" s="65"/>
      <c r="I16" s="65"/>
      <c r="J16" s="65"/>
      <c r="K16" s="65"/>
      <c r="L16" s="65"/>
      <c r="M16" s="65"/>
      <c r="N16" s="65"/>
      <c r="O16" s="65"/>
      <c r="P16" s="65"/>
    </row>
    <row r="17" spans="1:16" s="38" customFormat="1" ht="24" customHeight="1" x14ac:dyDescent="0.4">
      <c r="A17" s="65" t="s">
        <v>12</v>
      </c>
      <c r="B17" s="65"/>
      <c r="C17" s="65"/>
      <c r="D17" s="65"/>
      <c r="E17" s="65"/>
      <c r="F17" s="65"/>
      <c r="G17" s="65"/>
      <c r="H17" s="65"/>
      <c r="I17" s="65"/>
      <c r="J17" s="65"/>
      <c r="K17" s="65"/>
      <c r="L17" s="65"/>
      <c r="M17" s="65"/>
      <c r="N17" s="65"/>
      <c r="O17" s="65"/>
      <c r="P17" s="65"/>
    </row>
    <row r="18" spans="1:16" s="38" customFormat="1" ht="24" customHeight="1" x14ac:dyDescent="0.4">
      <c r="A18" s="65" t="s">
        <v>13</v>
      </c>
      <c r="B18" s="65"/>
      <c r="C18" s="65"/>
      <c r="D18" s="65"/>
      <c r="E18" s="65"/>
      <c r="F18" s="65"/>
      <c r="G18" s="65"/>
      <c r="H18" s="65"/>
      <c r="I18" s="65"/>
      <c r="J18" s="65"/>
      <c r="K18" s="65"/>
      <c r="L18" s="65"/>
      <c r="M18" s="65"/>
      <c r="N18" s="65"/>
      <c r="O18" s="65"/>
      <c r="P18" s="65"/>
    </row>
    <row r="19" spans="1:16" s="38" customFormat="1" ht="24" customHeight="1" x14ac:dyDescent="0.4">
      <c r="A19" s="65" t="s">
        <v>72</v>
      </c>
      <c r="B19" s="65"/>
      <c r="C19" s="65"/>
      <c r="D19" s="65"/>
      <c r="E19" s="65"/>
      <c r="F19" s="65"/>
      <c r="G19" s="65"/>
      <c r="H19" s="65"/>
      <c r="I19" s="65"/>
      <c r="J19" s="65"/>
      <c r="K19" s="65"/>
      <c r="L19" s="65"/>
      <c r="M19" s="65"/>
      <c r="N19" s="65"/>
      <c r="O19" s="65"/>
      <c r="P19" s="65"/>
    </row>
    <row r="20" spans="1:16" s="38" customFormat="1" ht="24" customHeight="1" x14ac:dyDescent="0.4">
      <c r="A20" s="65" t="s">
        <v>14</v>
      </c>
      <c r="B20" s="65"/>
      <c r="C20" s="65"/>
      <c r="D20" s="65"/>
      <c r="E20" s="65"/>
      <c r="F20" s="65"/>
      <c r="G20" s="65"/>
      <c r="H20" s="65"/>
      <c r="I20" s="65"/>
      <c r="J20" s="65"/>
      <c r="K20" s="65"/>
      <c r="L20" s="65"/>
      <c r="M20" s="65"/>
      <c r="N20" s="65"/>
      <c r="O20" s="65"/>
      <c r="P20" s="65"/>
    </row>
    <row r="21" spans="1:16" ht="19.95" customHeight="1" x14ac:dyDescent="0.3"/>
    <row r="22" spans="1:16" ht="19.95" customHeight="1" x14ac:dyDescent="0.3"/>
    <row r="23" spans="1:16" ht="24" customHeight="1" x14ac:dyDescent="0.4">
      <c r="A23" s="57" t="s">
        <v>34</v>
      </c>
      <c r="B23" s="58"/>
      <c r="C23" s="58"/>
      <c r="D23" s="58"/>
      <c r="E23" s="58"/>
      <c r="F23" s="58"/>
      <c r="G23" s="58"/>
      <c r="H23" s="58"/>
      <c r="I23" s="58"/>
      <c r="J23" s="58"/>
      <c r="K23" s="58"/>
      <c r="L23" s="58"/>
      <c r="M23" s="58"/>
      <c r="N23" s="58"/>
      <c r="O23" s="58"/>
      <c r="P23" s="59"/>
    </row>
    <row r="24" spans="1:16" s="1" customFormat="1" ht="24" customHeight="1" x14ac:dyDescent="0.35">
      <c r="A24" s="54" t="s">
        <v>3</v>
      </c>
      <c r="B24" s="55"/>
      <c r="C24" s="55"/>
      <c r="D24" s="56"/>
      <c r="E24" s="54" t="s">
        <v>4</v>
      </c>
      <c r="F24" s="55"/>
      <c r="G24" s="55"/>
      <c r="H24" s="56"/>
      <c r="I24" s="54" t="s">
        <v>5</v>
      </c>
      <c r="J24" s="55"/>
      <c r="K24" s="55"/>
      <c r="L24" s="56"/>
      <c r="M24" s="54" t="s">
        <v>25</v>
      </c>
      <c r="N24" s="55"/>
      <c r="O24" s="55"/>
      <c r="P24" s="56"/>
    </row>
    <row r="25" spans="1:16" ht="24" customHeight="1" x14ac:dyDescent="0.3">
      <c r="A25" s="21" t="s">
        <v>9</v>
      </c>
      <c r="B25" s="19" t="s">
        <v>47</v>
      </c>
      <c r="C25" s="22" t="s">
        <v>1</v>
      </c>
      <c r="D25" s="20" t="s">
        <v>51</v>
      </c>
      <c r="E25" s="21" t="s">
        <v>9</v>
      </c>
      <c r="F25" s="19" t="s">
        <v>47</v>
      </c>
      <c r="G25" s="22" t="s">
        <v>1</v>
      </c>
      <c r="H25" s="20" t="s">
        <v>51</v>
      </c>
      <c r="I25" s="21" t="s">
        <v>9</v>
      </c>
      <c r="J25" s="19" t="s">
        <v>47</v>
      </c>
      <c r="K25" s="22" t="s">
        <v>1</v>
      </c>
      <c r="L25" s="20" t="s">
        <v>81</v>
      </c>
      <c r="M25" s="21" t="s">
        <v>9</v>
      </c>
      <c r="N25" s="19" t="s">
        <v>47</v>
      </c>
      <c r="O25" s="22" t="s">
        <v>1</v>
      </c>
      <c r="P25" s="20" t="s">
        <v>81</v>
      </c>
    </row>
    <row r="26" spans="1:16" ht="24" customHeight="1" x14ac:dyDescent="0.3">
      <c r="A26" s="23" t="s">
        <v>2</v>
      </c>
      <c r="B26" s="18" t="s">
        <v>80</v>
      </c>
      <c r="C26" s="10"/>
      <c r="D26" s="11"/>
      <c r="E26" s="23" t="s">
        <v>2</v>
      </c>
      <c r="F26" s="18" t="s">
        <v>83</v>
      </c>
      <c r="G26" s="10"/>
      <c r="H26" s="11"/>
      <c r="I26" s="23" t="s">
        <v>2</v>
      </c>
      <c r="J26" s="18" t="s">
        <v>82</v>
      </c>
      <c r="K26" s="10"/>
      <c r="L26" s="11"/>
      <c r="M26" s="23" t="s">
        <v>2</v>
      </c>
      <c r="N26" s="18" t="s">
        <v>84</v>
      </c>
      <c r="O26" s="10"/>
      <c r="P26" s="11"/>
    </row>
    <row r="27" spans="1:16" ht="24" customHeight="1" x14ac:dyDescent="0.3">
      <c r="A27" s="7" t="str">
        <f>A17</f>
        <v>SANTA MARIA APPARENTE</v>
      </c>
      <c r="D27" s="8"/>
      <c r="E27" s="31" t="str">
        <f>A11</f>
        <v>MONTECOSARO</v>
      </c>
      <c r="H27" s="8"/>
      <c r="I27" s="31" t="str">
        <f>A8</f>
        <v>CIVITANOVESE A</v>
      </c>
      <c r="L27" s="8"/>
      <c r="M27" s="7" t="str">
        <f>A20</f>
        <v>UNITED CIVITANOVA</v>
      </c>
      <c r="P27" s="8"/>
    </row>
    <row r="28" spans="1:16" ht="24" customHeight="1" x14ac:dyDescent="0.3">
      <c r="A28" s="23" t="s">
        <v>79</v>
      </c>
      <c r="D28" s="8"/>
      <c r="E28" s="7" t="str">
        <f>A18</f>
        <v>UNION PICENA</v>
      </c>
      <c r="H28" s="8"/>
      <c r="I28" s="7" t="str">
        <f>A15</f>
        <v>SALESIANA VIGOR</v>
      </c>
      <c r="L28" s="8"/>
      <c r="M28" s="7" t="str">
        <f>A9</f>
        <v>CIVITANOVESE B</v>
      </c>
      <c r="P28" s="8"/>
    </row>
    <row r="29" spans="1:16" ht="24" customHeight="1" x14ac:dyDescent="0.3">
      <c r="A29" s="7" t="str">
        <f>A10</f>
        <v>MOGLIANESE</v>
      </c>
      <c r="D29" s="8"/>
      <c r="E29" s="7" t="s">
        <v>28</v>
      </c>
      <c r="H29" s="8"/>
      <c r="I29" s="7" t="str">
        <f>A16</f>
        <v>SANGIUSTESE VP</v>
      </c>
      <c r="L29" s="8"/>
      <c r="M29" s="31" t="s">
        <v>70</v>
      </c>
      <c r="P29" s="8"/>
    </row>
    <row r="30" spans="1:16" ht="24" customHeight="1" x14ac:dyDescent="0.3">
      <c r="A30" s="9"/>
      <c r="B30" s="10"/>
      <c r="C30" s="10"/>
      <c r="D30" s="11"/>
      <c r="E30" s="9" t="str">
        <f>A12</f>
        <v>SAN MARCO PETRIOLO</v>
      </c>
      <c r="F30" s="10"/>
      <c r="G30" s="10"/>
      <c r="H30" s="11"/>
      <c r="I30" s="9" t="s">
        <v>71</v>
      </c>
      <c r="J30" s="10"/>
      <c r="K30" s="10"/>
      <c r="L30" s="11"/>
      <c r="M30" s="9" t="str">
        <f>A7</f>
        <v>CALCIO CORRIDONIA</v>
      </c>
      <c r="N30" s="10"/>
      <c r="O30" s="10"/>
      <c r="P30" s="11"/>
    </row>
    <row r="31" spans="1:16" ht="24" customHeight="1" x14ac:dyDescent="0.3"/>
    <row r="32" spans="1:16" ht="24" customHeight="1" x14ac:dyDescent="0.3"/>
    <row r="33" spans="1:16" ht="24" customHeight="1" x14ac:dyDescent="0.4">
      <c r="A33" s="57" t="str">
        <f>'2018'!$A$23</f>
        <v>GIORNATA 2 del 18/10/2026</v>
      </c>
      <c r="B33" s="58"/>
      <c r="C33" s="58"/>
      <c r="D33" s="58"/>
      <c r="E33" s="58"/>
      <c r="F33" s="58"/>
      <c r="G33" s="58"/>
      <c r="H33" s="58"/>
      <c r="I33" s="58"/>
      <c r="J33" s="58"/>
      <c r="K33" s="58"/>
      <c r="L33" s="58"/>
      <c r="M33" s="58"/>
      <c r="N33" s="58"/>
      <c r="O33" s="58"/>
      <c r="P33" s="59"/>
    </row>
    <row r="34" spans="1:16" s="1" customFormat="1" ht="24" customHeight="1" x14ac:dyDescent="0.35">
      <c r="A34" s="54" t="s">
        <v>3</v>
      </c>
      <c r="B34" s="55"/>
      <c r="C34" s="55"/>
      <c r="D34" s="56"/>
      <c r="E34" s="54" t="s">
        <v>4</v>
      </c>
      <c r="F34" s="55"/>
      <c r="G34" s="55"/>
      <c r="H34" s="56"/>
      <c r="I34" s="54" t="s">
        <v>5</v>
      </c>
      <c r="J34" s="55"/>
      <c r="K34" s="55"/>
      <c r="L34" s="56"/>
      <c r="M34" s="54" t="s">
        <v>25</v>
      </c>
      <c r="N34" s="55"/>
      <c r="O34" s="55"/>
      <c r="P34" s="56"/>
    </row>
    <row r="35" spans="1:16" ht="24" customHeight="1" x14ac:dyDescent="0.3">
      <c r="A35" s="21" t="s">
        <v>9</v>
      </c>
      <c r="B35" s="19" t="s">
        <v>50</v>
      </c>
      <c r="C35" s="22" t="s">
        <v>1</v>
      </c>
      <c r="D35" s="20" t="s">
        <v>51</v>
      </c>
      <c r="E35" s="21" t="s">
        <v>9</v>
      </c>
      <c r="F35" s="19" t="s">
        <v>50</v>
      </c>
      <c r="G35" s="22" t="s">
        <v>1</v>
      </c>
      <c r="H35" s="20" t="s">
        <v>64</v>
      </c>
      <c r="I35" s="21" t="s">
        <v>9</v>
      </c>
      <c r="J35" s="19" t="s">
        <v>50</v>
      </c>
      <c r="K35" s="22" t="s">
        <v>1</v>
      </c>
      <c r="L35" s="20" t="s">
        <v>45</v>
      </c>
      <c r="M35" s="21" t="s">
        <v>9</v>
      </c>
      <c r="N35" s="19" t="s">
        <v>50</v>
      </c>
      <c r="O35" s="22" t="s">
        <v>1</v>
      </c>
      <c r="P35" s="20" t="s">
        <v>86</v>
      </c>
    </row>
    <row r="36" spans="1:16" ht="24" customHeight="1" x14ac:dyDescent="0.3">
      <c r="A36" s="23" t="s">
        <v>2</v>
      </c>
      <c r="B36" s="18" t="s">
        <v>88</v>
      </c>
      <c r="C36" s="10"/>
      <c r="D36" s="11"/>
      <c r="E36" s="23" t="s">
        <v>2</v>
      </c>
      <c r="F36" s="18" t="s">
        <v>89</v>
      </c>
      <c r="G36" s="10"/>
      <c r="H36" s="11"/>
      <c r="I36" s="23" t="s">
        <v>2</v>
      </c>
      <c r="J36" s="18" t="s">
        <v>85</v>
      </c>
      <c r="K36" s="10"/>
      <c r="L36" s="11"/>
      <c r="M36" s="23" t="s">
        <v>2</v>
      </c>
      <c r="N36" s="18" t="s">
        <v>87</v>
      </c>
      <c r="O36" s="10"/>
      <c r="P36" s="11"/>
    </row>
    <row r="37" spans="1:16" ht="24" customHeight="1" x14ac:dyDescent="0.3">
      <c r="A37" s="12" t="str">
        <f>A11</f>
        <v>MONTECOSARO</v>
      </c>
      <c r="B37" s="5"/>
      <c r="C37" s="5"/>
      <c r="D37" s="6"/>
      <c r="E37" s="21" t="s">
        <v>12</v>
      </c>
      <c r="F37" s="5"/>
      <c r="G37" s="5"/>
      <c r="H37" s="6"/>
      <c r="I37" s="12" t="str">
        <f>A20</f>
        <v>UNITED CIVITANOVA</v>
      </c>
      <c r="J37" s="5"/>
      <c r="K37" s="5"/>
      <c r="L37" s="6"/>
      <c r="M37" s="7" t="str">
        <f>A16</f>
        <v>SANGIUSTESE VP</v>
      </c>
      <c r="P37" s="8"/>
    </row>
    <row r="38" spans="1:16" ht="24" customHeight="1" x14ac:dyDescent="0.3">
      <c r="A38" s="7" t="str">
        <f>A8</f>
        <v>CIVITANOVESE A</v>
      </c>
      <c r="D38" s="8"/>
      <c r="E38" s="7" t="str">
        <f>A13</f>
        <v>POL. TRODICA</v>
      </c>
      <c r="H38" s="8"/>
      <c r="I38" s="7" t="s">
        <v>72</v>
      </c>
      <c r="L38" s="8"/>
      <c r="M38" s="7" t="str">
        <f>A18</f>
        <v>UNION PICENA</v>
      </c>
      <c r="P38" s="8"/>
    </row>
    <row r="39" spans="1:16" ht="24" customHeight="1" x14ac:dyDescent="0.3">
      <c r="A39" s="31" t="str">
        <f>A15</f>
        <v>SALESIANA VIGOR</v>
      </c>
      <c r="D39" s="8"/>
      <c r="E39" s="7" t="str">
        <f>A12</f>
        <v>SAN MARCO PETRIOLO</v>
      </c>
      <c r="H39" s="8"/>
      <c r="I39" s="31" t="str">
        <f>A7</f>
        <v>CALCIO CORRIDONIA</v>
      </c>
      <c r="L39" s="8"/>
      <c r="M39" s="7" t="str">
        <f>A10</f>
        <v>MOGLIANESE</v>
      </c>
      <c r="P39" s="8"/>
    </row>
    <row r="40" spans="1:16" ht="24" customHeight="1" x14ac:dyDescent="0.3">
      <c r="A40" s="9"/>
      <c r="B40" s="10"/>
      <c r="C40" s="10"/>
      <c r="D40" s="11"/>
      <c r="E40" s="9" t="str">
        <f>A9</f>
        <v>CIVITANOVESE B</v>
      </c>
      <c r="F40" s="10"/>
      <c r="G40" s="10"/>
      <c r="H40" s="11"/>
      <c r="I40" s="9" t="str">
        <f>A6</f>
        <v>ADRIATICA PORTORECANATI</v>
      </c>
      <c r="J40" s="10"/>
      <c r="K40" s="10"/>
      <c r="L40" s="11"/>
      <c r="M40" s="23" t="str">
        <f>A14</f>
        <v>PONTE SAN GIUSTO ACADEMY</v>
      </c>
      <c r="N40" s="10"/>
      <c r="O40" s="10"/>
      <c r="P40" s="11"/>
    </row>
    <row r="41" spans="1:16" ht="24" customHeight="1" x14ac:dyDescent="0.3"/>
    <row r="42" spans="1:16" ht="24" customHeight="1" x14ac:dyDescent="0.3"/>
    <row r="43" spans="1:16" ht="24" customHeight="1" x14ac:dyDescent="0.4">
      <c r="A43" s="57" t="str">
        <f>'2018'!$A$33</f>
        <v>GIORNATA 3 del 25/10/2026</v>
      </c>
      <c r="B43" s="58"/>
      <c r="C43" s="58"/>
      <c r="D43" s="58"/>
      <c r="E43" s="58"/>
      <c r="F43" s="58"/>
      <c r="G43" s="58"/>
      <c r="H43" s="58"/>
      <c r="I43" s="58"/>
      <c r="J43" s="58"/>
      <c r="K43" s="58"/>
      <c r="L43" s="58"/>
      <c r="M43" s="58"/>
      <c r="N43" s="58"/>
      <c r="O43" s="58"/>
      <c r="P43" s="59"/>
    </row>
    <row r="44" spans="1:16" s="1" customFormat="1" ht="24" customHeight="1" x14ac:dyDescent="0.35">
      <c r="A44" s="66" t="s">
        <v>3</v>
      </c>
      <c r="B44" s="67"/>
      <c r="C44" s="67"/>
      <c r="D44" s="68"/>
      <c r="E44" s="66" t="s">
        <v>4</v>
      </c>
      <c r="F44" s="67"/>
      <c r="G44" s="67"/>
      <c r="H44" s="68"/>
      <c r="I44" s="54" t="s">
        <v>5</v>
      </c>
      <c r="J44" s="55"/>
      <c r="K44" s="55"/>
      <c r="L44" s="56"/>
      <c r="M44" s="54" t="s">
        <v>25</v>
      </c>
      <c r="N44" s="55"/>
      <c r="O44" s="55"/>
      <c r="P44" s="56"/>
    </row>
    <row r="45" spans="1:16" ht="24" customHeight="1" x14ac:dyDescent="0.3">
      <c r="A45" s="21" t="s">
        <v>9</v>
      </c>
      <c r="B45" s="19" t="s">
        <v>55</v>
      </c>
      <c r="C45" s="22" t="s">
        <v>1</v>
      </c>
      <c r="D45" s="20" t="s">
        <v>51</v>
      </c>
      <c r="E45" s="21" t="s">
        <v>9</v>
      </c>
      <c r="F45" s="19" t="s">
        <v>55</v>
      </c>
      <c r="G45" s="22" t="s">
        <v>1</v>
      </c>
      <c r="H45" s="20" t="s">
        <v>86</v>
      </c>
      <c r="I45" s="21" t="s">
        <v>9</v>
      </c>
      <c r="J45" s="19" t="s">
        <v>55</v>
      </c>
      <c r="K45" s="22" t="s">
        <v>1</v>
      </c>
      <c r="L45" s="20" t="s">
        <v>86</v>
      </c>
      <c r="M45" s="21" t="s">
        <v>9</v>
      </c>
      <c r="N45" s="19" t="s">
        <v>55</v>
      </c>
      <c r="O45" s="22" t="s">
        <v>1</v>
      </c>
      <c r="P45" s="20" t="s">
        <v>81</v>
      </c>
    </row>
    <row r="46" spans="1:16" ht="24" customHeight="1" x14ac:dyDescent="0.3">
      <c r="A46" s="23" t="s">
        <v>2</v>
      </c>
      <c r="B46" s="18" t="s">
        <v>83</v>
      </c>
      <c r="C46" s="10"/>
      <c r="D46" s="11"/>
      <c r="E46" s="23" t="s">
        <v>2</v>
      </c>
      <c r="F46" s="18" t="s">
        <v>87</v>
      </c>
      <c r="G46" s="10"/>
      <c r="H46" s="11"/>
      <c r="I46" s="23" t="s">
        <v>2</v>
      </c>
      <c r="J46" s="18" t="s">
        <v>90</v>
      </c>
      <c r="K46" s="10"/>
      <c r="L46" s="11"/>
      <c r="M46" s="23" t="s">
        <v>2</v>
      </c>
      <c r="N46" s="18" t="s">
        <v>82</v>
      </c>
      <c r="O46" s="10"/>
      <c r="P46" s="11"/>
    </row>
    <row r="47" spans="1:16" ht="24" customHeight="1" x14ac:dyDescent="0.3">
      <c r="A47" s="7" t="str">
        <f>A6</f>
        <v>ADRIATICA PORTORECANATI</v>
      </c>
      <c r="D47" s="8"/>
      <c r="E47" s="7" t="str">
        <f>A12</f>
        <v>SAN MARCO PETRIOLO</v>
      </c>
      <c r="H47" s="8"/>
      <c r="I47" t="str">
        <f>A7</f>
        <v>CALCIO CORRIDONIA</v>
      </c>
      <c r="L47" s="8"/>
      <c r="M47" s="7" t="s">
        <v>7</v>
      </c>
      <c r="P47" s="8"/>
    </row>
    <row r="48" spans="1:16" ht="24" customHeight="1" x14ac:dyDescent="0.3">
      <c r="A48" s="31" t="str">
        <f>A11</f>
        <v>MONTECOSARO</v>
      </c>
      <c r="D48" s="8"/>
      <c r="E48" t="str">
        <f>A13</f>
        <v>POL. TRODICA</v>
      </c>
      <c r="H48" s="8"/>
      <c r="I48" s="38" t="str">
        <f>A20</f>
        <v>UNITED CIVITANOVA</v>
      </c>
      <c r="L48" s="8"/>
      <c r="M48" s="31" t="str">
        <f>A9</f>
        <v>CIVITANOVESE B</v>
      </c>
      <c r="P48" s="8"/>
    </row>
    <row r="49" spans="1:16" ht="24" customHeight="1" x14ac:dyDescent="0.3">
      <c r="A49" s="7" t="s">
        <v>12</v>
      </c>
      <c r="D49" s="8"/>
      <c r="E49" s="7" t="s">
        <v>71</v>
      </c>
      <c r="H49" s="8"/>
      <c r="I49" t="str">
        <f>A19</f>
        <v>SAN CLAUDIO</v>
      </c>
      <c r="L49" s="8"/>
      <c r="M49" s="7" t="str">
        <f>A18</f>
        <v>UNION PICENA</v>
      </c>
      <c r="P49" s="8"/>
    </row>
    <row r="50" spans="1:16" ht="24" customHeight="1" x14ac:dyDescent="0.3">
      <c r="A50" s="9"/>
      <c r="B50" s="10"/>
      <c r="C50" s="10"/>
      <c r="D50" s="11"/>
      <c r="E50" s="23" t="s">
        <v>18</v>
      </c>
      <c r="F50" s="10"/>
      <c r="G50" s="10"/>
      <c r="H50" s="11"/>
      <c r="I50" s="10" t="s">
        <v>26</v>
      </c>
      <c r="J50" s="10"/>
      <c r="K50" s="10"/>
      <c r="L50" s="11"/>
      <c r="M50" s="9" t="str">
        <f>A8</f>
        <v>CIVITANOVESE A</v>
      </c>
      <c r="N50" s="10"/>
      <c r="O50" s="10"/>
      <c r="P50" s="11"/>
    </row>
    <row r="51" spans="1:16" ht="24" customHeight="1" x14ac:dyDescent="0.3"/>
    <row r="52" spans="1:16" ht="24" customHeight="1" x14ac:dyDescent="0.3"/>
    <row r="53" spans="1:16" ht="24" customHeight="1" x14ac:dyDescent="0.4">
      <c r="A53" s="57" t="str">
        <f>'2018'!$A$43</f>
        <v>GIORNATA 4 del 08/11/2026</v>
      </c>
      <c r="B53" s="58"/>
      <c r="C53" s="58"/>
      <c r="D53" s="58"/>
      <c r="E53" s="58"/>
      <c r="F53" s="58"/>
      <c r="G53" s="58"/>
      <c r="H53" s="58"/>
      <c r="I53" s="58"/>
      <c r="J53" s="58"/>
      <c r="K53" s="58"/>
      <c r="L53" s="58"/>
      <c r="M53" s="58"/>
      <c r="N53" s="58"/>
      <c r="O53" s="58"/>
      <c r="P53" s="59"/>
    </row>
    <row r="54" spans="1:16" s="1" customFormat="1" ht="24" customHeight="1" x14ac:dyDescent="0.35">
      <c r="A54" s="66" t="s">
        <v>3</v>
      </c>
      <c r="B54" s="67"/>
      <c r="C54" s="67"/>
      <c r="D54" s="68"/>
      <c r="E54" s="66" t="s">
        <v>4</v>
      </c>
      <c r="F54" s="67"/>
      <c r="G54" s="67"/>
      <c r="H54" s="68"/>
      <c r="I54" s="66" t="s">
        <v>5</v>
      </c>
      <c r="J54" s="67"/>
      <c r="K54" s="67"/>
      <c r="L54" s="68"/>
      <c r="M54" s="54" t="s">
        <v>25</v>
      </c>
      <c r="N54" s="55"/>
      <c r="O54" s="55"/>
      <c r="P54" s="56"/>
    </row>
    <row r="55" spans="1:16" ht="24" customHeight="1" x14ac:dyDescent="0.3">
      <c r="A55" s="21" t="s">
        <v>9</v>
      </c>
      <c r="B55" s="19" t="s">
        <v>58</v>
      </c>
      <c r="C55" s="22" t="s">
        <v>1</v>
      </c>
      <c r="D55" s="20" t="s">
        <v>81</v>
      </c>
      <c r="E55" s="21" t="s">
        <v>9</v>
      </c>
      <c r="F55" s="19" t="s">
        <v>58</v>
      </c>
      <c r="G55" s="22" t="s">
        <v>1</v>
      </c>
      <c r="H55" s="20" t="s">
        <v>51</v>
      </c>
      <c r="I55" s="21" t="s">
        <v>9</v>
      </c>
      <c r="J55" s="19" t="s">
        <v>58</v>
      </c>
      <c r="K55" s="22" t="s">
        <v>1</v>
      </c>
      <c r="L55" s="20" t="s">
        <v>91</v>
      </c>
      <c r="M55" s="21" t="s">
        <v>9</v>
      </c>
      <c r="N55" s="19" t="s">
        <v>58</v>
      </c>
      <c r="O55" s="22" t="s">
        <v>1</v>
      </c>
      <c r="P55" s="20" t="s">
        <v>64</v>
      </c>
    </row>
    <row r="56" spans="1:16" ht="24" customHeight="1" x14ac:dyDescent="0.3">
      <c r="A56" s="23" t="s">
        <v>2</v>
      </c>
      <c r="B56" s="18" t="s">
        <v>82</v>
      </c>
      <c r="C56" s="10"/>
      <c r="D56" s="11"/>
      <c r="E56" s="23" t="s">
        <v>2</v>
      </c>
      <c r="F56" s="18" t="s">
        <v>80</v>
      </c>
      <c r="G56" s="10"/>
      <c r="H56" s="11"/>
      <c r="I56" s="23" t="s">
        <v>2</v>
      </c>
      <c r="J56" s="18" t="s">
        <v>92</v>
      </c>
      <c r="K56" s="10"/>
      <c r="L56" s="11"/>
      <c r="M56" s="23" t="s">
        <v>2</v>
      </c>
      <c r="N56" s="18" t="s">
        <v>89</v>
      </c>
      <c r="O56" s="10"/>
      <c r="P56" s="11"/>
    </row>
    <row r="57" spans="1:16" ht="24" customHeight="1" x14ac:dyDescent="0.3">
      <c r="A57" s="12" t="s">
        <v>72</v>
      </c>
      <c r="B57" s="5"/>
      <c r="C57" s="5"/>
      <c r="D57" s="6"/>
      <c r="E57" t="str">
        <f>A7</f>
        <v>CALCIO CORRIDONIA</v>
      </c>
      <c r="I57" s="12" t="str">
        <f>A12</f>
        <v>SAN MARCO PETRIOLO</v>
      </c>
      <c r="J57" s="5"/>
      <c r="K57" s="5"/>
      <c r="L57" s="6"/>
      <c r="M57" s="38" t="s">
        <v>12</v>
      </c>
      <c r="P57" s="8"/>
    </row>
    <row r="58" spans="1:16" ht="24" customHeight="1" x14ac:dyDescent="0.3">
      <c r="A58" s="7" t="str">
        <f>A14</f>
        <v>PONTE SAN GIUSTO ACADEMY</v>
      </c>
      <c r="D58" s="8"/>
      <c r="E58" t="str">
        <f>A9</f>
        <v>CIVITANOVESE B</v>
      </c>
      <c r="I58" s="31" t="str">
        <f>A6</f>
        <v>ADRIATICA PORTORECANATI</v>
      </c>
      <c r="L58" s="8"/>
      <c r="M58" t="str">
        <f>A20</f>
        <v>UNITED CIVITANOVA</v>
      </c>
      <c r="P58" s="8"/>
    </row>
    <row r="59" spans="1:16" ht="24" customHeight="1" x14ac:dyDescent="0.3">
      <c r="A59" s="31" t="str">
        <f>A8</f>
        <v>CIVITANOVESE A</v>
      </c>
      <c r="D59" s="8"/>
      <c r="E59" s="38" t="str">
        <f>A19</f>
        <v>SAN CLAUDIO</v>
      </c>
      <c r="I59" s="7" t="s">
        <v>13</v>
      </c>
      <c r="L59" s="8"/>
      <c r="M59" t="str">
        <f>A15</f>
        <v>SALESIANA VIGOR</v>
      </c>
      <c r="P59" s="8"/>
    </row>
    <row r="60" spans="1:16" ht="24" customHeight="1" x14ac:dyDescent="0.3">
      <c r="A60" s="9" t="s">
        <v>18</v>
      </c>
      <c r="B60" s="10"/>
      <c r="C60" s="10"/>
      <c r="D60" s="11"/>
      <c r="E60" s="10" t="str">
        <f>A10</f>
        <v>MOGLIANESE</v>
      </c>
      <c r="F60" s="10"/>
      <c r="G60" s="10"/>
      <c r="H60" s="10"/>
      <c r="I60" s="9"/>
      <c r="J60" s="10"/>
      <c r="K60" s="10"/>
      <c r="L60" s="11"/>
      <c r="M60" s="10" t="str">
        <f>A11</f>
        <v>MONTECOSARO</v>
      </c>
      <c r="N60" s="10"/>
      <c r="O60" s="10"/>
      <c r="P60" s="11"/>
    </row>
    <row r="61" spans="1:16" ht="24" customHeight="1" x14ac:dyDescent="0.3"/>
    <row r="62" spans="1:16" ht="24" customHeight="1" x14ac:dyDescent="0.3"/>
    <row r="63" spans="1:16" ht="24" customHeight="1" x14ac:dyDescent="0.4">
      <c r="A63" s="57" t="str">
        <f>'2018'!$A$53</f>
        <v>GIORNATA 5 del 15/11/2026</v>
      </c>
      <c r="B63" s="58"/>
      <c r="C63" s="58"/>
      <c r="D63" s="58"/>
      <c r="E63" s="58"/>
      <c r="F63" s="58"/>
      <c r="G63" s="58"/>
      <c r="H63" s="58"/>
      <c r="I63" s="58"/>
      <c r="J63" s="58"/>
      <c r="K63" s="58"/>
      <c r="L63" s="58"/>
      <c r="M63" s="58"/>
      <c r="N63" s="58"/>
      <c r="O63" s="58"/>
      <c r="P63" s="59"/>
    </row>
    <row r="64" spans="1:16" s="1" customFormat="1" ht="24" customHeight="1" x14ac:dyDescent="0.35">
      <c r="A64" s="66" t="s">
        <v>3</v>
      </c>
      <c r="B64" s="67"/>
      <c r="C64" s="67"/>
      <c r="D64" s="68"/>
      <c r="E64" s="66" t="s">
        <v>4</v>
      </c>
      <c r="F64" s="67"/>
      <c r="G64" s="67"/>
      <c r="H64" s="68"/>
      <c r="I64" s="71" t="s">
        <v>5</v>
      </c>
      <c r="J64" s="71"/>
      <c r="K64" s="71"/>
      <c r="L64" s="72"/>
      <c r="M64" s="54" t="s">
        <v>25</v>
      </c>
      <c r="N64" s="55"/>
      <c r="O64" s="55"/>
      <c r="P64" s="56"/>
    </row>
    <row r="65" spans="1:16" ht="24" customHeight="1" x14ac:dyDescent="0.3">
      <c r="A65" s="21" t="s">
        <v>9</v>
      </c>
      <c r="B65" s="19" t="s">
        <v>62</v>
      </c>
      <c r="C65" s="22" t="s">
        <v>1</v>
      </c>
      <c r="D65" s="20" t="s">
        <v>96</v>
      </c>
      <c r="E65" s="21" t="s">
        <v>9</v>
      </c>
      <c r="F65" s="19" t="s">
        <v>62</v>
      </c>
      <c r="G65" s="22" t="s">
        <v>1</v>
      </c>
      <c r="H65" s="20" t="s">
        <v>45</v>
      </c>
      <c r="I65" s="21" t="s">
        <v>9</v>
      </c>
      <c r="J65" s="19" t="s">
        <v>62</v>
      </c>
      <c r="K65" s="22" t="s">
        <v>1</v>
      </c>
      <c r="L65" s="20" t="s">
        <v>81</v>
      </c>
      <c r="M65" s="21" t="s">
        <v>9</v>
      </c>
      <c r="N65" s="19" t="s">
        <v>62</v>
      </c>
      <c r="O65" s="22" t="s">
        <v>1</v>
      </c>
      <c r="P65" s="20" t="s">
        <v>93</v>
      </c>
    </row>
    <row r="66" spans="1:16" ht="24" customHeight="1" x14ac:dyDescent="0.3">
      <c r="A66" s="23" t="s">
        <v>2</v>
      </c>
      <c r="B66" s="18" t="s">
        <v>95</v>
      </c>
      <c r="C66" s="10"/>
      <c r="D66" s="11"/>
      <c r="E66" s="23" t="s">
        <v>2</v>
      </c>
      <c r="F66" s="18" t="s">
        <v>92</v>
      </c>
      <c r="G66" s="10"/>
      <c r="H66" s="11"/>
      <c r="I66" s="23" t="s">
        <v>2</v>
      </c>
      <c r="J66" s="18" t="s">
        <v>84</v>
      </c>
      <c r="K66" s="10"/>
      <c r="L66" s="11"/>
      <c r="M66" s="23" t="s">
        <v>2</v>
      </c>
      <c r="N66" s="18" t="s">
        <v>94</v>
      </c>
      <c r="O66" s="10"/>
      <c r="P66" s="11"/>
    </row>
    <row r="67" spans="1:16" ht="24" customHeight="1" x14ac:dyDescent="0.3">
      <c r="A67" s="7" t="str">
        <f>A19</f>
        <v>SAN CLAUDIO</v>
      </c>
      <c r="D67" s="8"/>
      <c r="E67" s="31" t="str">
        <f>A6</f>
        <v>ADRIATICA PORTORECANATI</v>
      </c>
      <c r="H67" s="8"/>
      <c r="I67" s="38" t="str">
        <f>A13</f>
        <v>POL. TRODICA</v>
      </c>
      <c r="L67" s="8"/>
      <c r="M67" s="7" t="s">
        <v>18</v>
      </c>
      <c r="P67" s="8"/>
    </row>
    <row r="68" spans="1:16" ht="24" customHeight="1" x14ac:dyDescent="0.3">
      <c r="A68" s="7" t="str">
        <f>A15</f>
        <v>SALESIANA VIGOR</v>
      </c>
      <c r="D68" s="8"/>
      <c r="E68" s="7" t="str">
        <f>A9</f>
        <v>CIVITANOVESE B</v>
      </c>
      <c r="H68" s="8"/>
      <c r="I68" t="str">
        <f>A17</f>
        <v>SANTA MARIA APPARENTE</v>
      </c>
      <c r="L68" s="8"/>
      <c r="M68" s="7" t="s">
        <v>71</v>
      </c>
      <c r="P68" s="8"/>
    </row>
    <row r="69" spans="1:16" ht="24" customHeight="1" x14ac:dyDescent="0.3">
      <c r="A69" s="31" t="s">
        <v>13</v>
      </c>
      <c r="D69" s="8"/>
      <c r="E69" s="7" t="str">
        <f>A8</f>
        <v>CIVITANOVESE A</v>
      </c>
      <c r="H69" s="8"/>
      <c r="I69" t="str">
        <f>A12</f>
        <v>SAN MARCO PETRIOLO</v>
      </c>
      <c r="L69" s="8"/>
      <c r="M69" s="7" t="str">
        <f>A11</f>
        <v>MONTECOSARO</v>
      </c>
      <c r="P69" s="8"/>
    </row>
    <row r="70" spans="1:16" ht="24" customHeight="1" x14ac:dyDescent="0.3">
      <c r="A70" s="9"/>
      <c r="B70" s="10"/>
      <c r="C70" s="10"/>
      <c r="D70" s="11"/>
      <c r="E70" s="9" t="s">
        <v>27</v>
      </c>
      <c r="F70" s="10"/>
      <c r="G70" s="10"/>
      <c r="H70" s="11"/>
      <c r="I70" s="10" t="str">
        <f>A20</f>
        <v>UNITED CIVITANOVA</v>
      </c>
      <c r="J70" s="10"/>
      <c r="K70" s="10"/>
      <c r="L70" s="11"/>
      <c r="M70" s="23" t="str">
        <f>A10</f>
        <v>MOGLIANESE</v>
      </c>
      <c r="N70" s="10"/>
      <c r="O70" s="10"/>
      <c r="P70" s="11"/>
    </row>
    <row r="71" spans="1:16" ht="24" customHeight="1" x14ac:dyDescent="0.3"/>
    <row r="72" spans="1:16" ht="24" customHeight="1" x14ac:dyDescent="0.3"/>
    <row r="73" spans="1:16" ht="24" customHeight="1" x14ac:dyDescent="0.4">
      <c r="A73" s="57" t="str">
        <f>'2018'!$A$63</f>
        <v>GIORNATA 6 del 22/11/2026</v>
      </c>
      <c r="B73" s="58"/>
      <c r="C73" s="58"/>
      <c r="D73" s="58"/>
      <c r="E73" s="58"/>
      <c r="F73" s="58"/>
      <c r="G73" s="58"/>
      <c r="H73" s="58"/>
      <c r="I73" s="58"/>
      <c r="J73" s="58"/>
      <c r="K73" s="58"/>
      <c r="L73" s="58"/>
      <c r="M73" s="58"/>
      <c r="N73" s="58"/>
      <c r="O73" s="58"/>
      <c r="P73" s="59"/>
    </row>
    <row r="74" spans="1:16" s="1" customFormat="1" ht="24" customHeight="1" x14ac:dyDescent="0.35">
      <c r="A74" s="66" t="s">
        <v>3</v>
      </c>
      <c r="B74" s="67"/>
      <c r="C74" s="67"/>
      <c r="D74" s="68"/>
      <c r="E74" s="66" t="s">
        <v>4</v>
      </c>
      <c r="F74" s="67"/>
      <c r="G74" s="67"/>
      <c r="H74" s="68"/>
      <c r="I74" s="66" t="s">
        <v>5</v>
      </c>
      <c r="J74" s="67"/>
      <c r="K74" s="67"/>
      <c r="L74" s="68"/>
      <c r="M74" s="54" t="s">
        <v>25</v>
      </c>
      <c r="N74" s="55"/>
      <c r="O74" s="55"/>
      <c r="P74" s="56"/>
    </row>
    <row r="75" spans="1:16" ht="24" customHeight="1" x14ac:dyDescent="0.3">
      <c r="A75" s="21" t="s">
        <v>9</v>
      </c>
      <c r="B75" s="19" t="s">
        <v>63</v>
      </c>
      <c r="C75" s="22" t="s">
        <v>1</v>
      </c>
      <c r="D75" s="20" t="s">
        <v>86</v>
      </c>
      <c r="E75" s="21" t="s">
        <v>9</v>
      </c>
      <c r="F75" s="19" t="s">
        <v>63</v>
      </c>
      <c r="G75" s="22" t="s">
        <v>1</v>
      </c>
      <c r="H75" s="20" t="s">
        <v>81</v>
      </c>
      <c r="I75" s="21" t="s">
        <v>9</v>
      </c>
      <c r="J75" s="19" t="s">
        <v>63</v>
      </c>
      <c r="K75" s="22" t="s">
        <v>1</v>
      </c>
      <c r="L75" s="20" t="s">
        <v>45</v>
      </c>
      <c r="M75" s="21" t="s">
        <v>9</v>
      </c>
      <c r="N75" s="19" t="s">
        <v>63</v>
      </c>
      <c r="O75" s="22" t="s">
        <v>1</v>
      </c>
      <c r="P75" s="20" t="s">
        <v>51</v>
      </c>
    </row>
    <row r="76" spans="1:16" ht="24" customHeight="1" x14ac:dyDescent="0.3">
      <c r="A76" s="23" t="s">
        <v>2</v>
      </c>
      <c r="B76" s="18" t="s">
        <v>87</v>
      </c>
      <c r="C76" s="10"/>
      <c r="D76" s="11"/>
      <c r="E76" s="23" t="s">
        <v>2</v>
      </c>
      <c r="F76" s="18" t="s">
        <v>82</v>
      </c>
      <c r="G76" s="10"/>
      <c r="H76" s="11"/>
      <c r="I76" s="23" t="s">
        <v>2</v>
      </c>
      <c r="J76" s="18" t="s">
        <v>85</v>
      </c>
      <c r="K76" s="10"/>
      <c r="L76" s="11"/>
      <c r="M76" s="23" t="s">
        <v>2</v>
      </c>
      <c r="N76" s="18" t="s">
        <v>80</v>
      </c>
      <c r="O76" s="10"/>
      <c r="P76" s="11"/>
    </row>
    <row r="77" spans="1:16" ht="24" customHeight="1" x14ac:dyDescent="0.3">
      <c r="A77" s="7" t="str">
        <f>A13</f>
        <v>POL. TRODICA</v>
      </c>
      <c r="D77" s="8"/>
      <c r="E77" s="31" t="str">
        <f>A9</f>
        <v>CIVITANOVESE B</v>
      </c>
      <c r="H77" s="8"/>
      <c r="I77" s="31" t="str">
        <f>A7</f>
        <v>CALCIO CORRIDONIA</v>
      </c>
      <c r="L77" s="8"/>
      <c r="M77" s="7" t="str">
        <f>A10</f>
        <v>MOGLIANESE</v>
      </c>
      <c r="P77" s="8"/>
    </row>
    <row r="78" spans="1:16" ht="24" customHeight="1" x14ac:dyDescent="0.3">
      <c r="A78" s="7" t="str">
        <f>A18</f>
        <v>UNION PICENA</v>
      </c>
      <c r="D78" s="8"/>
      <c r="E78" s="7" t="str">
        <f>A12</f>
        <v>SAN MARCO PETRIOLO</v>
      </c>
      <c r="H78" s="8"/>
      <c r="I78" s="7" t="str">
        <f>A15</f>
        <v>SALESIANA VIGOR</v>
      </c>
      <c r="L78" s="8"/>
      <c r="M78" s="31" t="str">
        <f>A19</f>
        <v>SAN CLAUDIO</v>
      </c>
      <c r="P78" s="8"/>
    </row>
    <row r="79" spans="1:16" ht="24" customHeight="1" x14ac:dyDescent="0.3">
      <c r="A79" s="7" t="s">
        <v>71</v>
      </c>
      <c r="D79" s="8"/>
      <c r="E79" s="7" t="s">
        <v>23</v>
      </c>
      <c r="H79" s="8"/>
      <c r="I79" s="7" t="str">
        <f>A20</f>
        <v>UNITED CIVITANOVA</v>
      </c>
      <c r="L79" s="8"/>
      <c r="M79" s="7" t="str">
        <f>A17</f>
        <v>SANTA MARIA APPARENTE</v>
      </c>
      <c r="P79" s="8"/>
    </row>
    <row r="80" spans="1:16" ht="24" customHeight="1" x14ac:dyDescent="0.3">
      <c r="A80" s="23" t="str">
        <f>A16</f>
        <v>SANGIUSTESE VP</v>
      </c>
      <c r="B80" s="10"/>
      <c r="C80" s="10"/>
      <c r="D80" s="11"/>
      <c r="E80" s="9" t="str">
        <f>A6</f>
        <v>ADRIATICA PORTORECANATI</v>
      </c>
      <c r="F80" s="10"/>
      <c r="G80" s="10"/>
      <c r="H80" s="11"/>
      <c r="I80" s="9" t="s">
        <v>67</v>
      </c>
      <c r="J80" s="10"/>
      <c r="K80" s="10"/>
      <c r="L80" s="11"/>
      <c r="M80" s="9"/>
      <c r="N80" s="10"/>
      <c r="O80" s="10"/>
      <c r="P80" s="11"/>
    </row>
    <row r="81" spans="1:16" ht="24" customHeight="1" x14ac:dyDescent="0.3"/>
    <row r="82" spans="1:16" ht="24" customHeight="1" x14ac:dyDescent="0.3"/>
    <row r="83" spans="1:16" ht="24" customHeight="1" x14ac:dyDescent="0.4">
      <c r="A83" s="57" t="str">
        <f>'2018'!$A$73</f>
        <v>GIORNATA 7 del 29/11/2026</v>
      </c>
      <c r="B83" s="58"/>
      <c r="C83" s="58"/>
      <c r="D83" s="58"/>
      <c r="E83" s="58"/>
      <c r="F83" s="58"/>
      <c r="G83" s="58"/>
      <c r="H83" s="58"/>
      <c r="I83" s="58"/>
      <c r="J83" s="58"/>
      <c r="K83" s="58"/>
      <c r="L83" s="58"/>
      <c r="M83" s="58"/>
      <c r="N83" s="58"/>
      <c r="O83" s="58"/>
      <c r="P83" s="59"/>
    </row>
    <row r="84" spans="1:16" s="1" customFormat="1" ht="24" customHeight="1" x14ac:dyDescent="0.35">
      <c r="A84" s="54" t="s">
        <v>3</v>
      </c>
      <c r="B84" s="55"/>
      <c r="C84" s="55"/>
      <c r="D84" s="56"/>
      <c r="E84" s="54" t="s">
        <v>4</v>
      </c>
      <c r="F84" s="55"/>
      <c r="G84" s="55"/>
      <c r="H84" s="56"/>
      <c r="I84" s="54" t="s">
        <v>5</v>
      </c>
      <c r="J84" s="55"/>
      <c r="K84" s="55"/>
      <c r="L84" s="56"/>
      <c r="M84" s="54" t="s">
        <v>25</v>
      </c>
      <c r="N84" s="55"/>
      <c r="O84" s="55"/>
      <c r="P84" s="56"/>
    </row>
    <row r="85" spans="1:16" ht="24" customHeight="1" x14ac:dyDescent="0.3">
      <c r="A85" s="21" t="s">
        <v>9</v>
      </c>
      <c r="B85" s="19" t="s">
        <v>65</v>
      </c>
      <c r="C85" s="22" t="s">
        <v>1</v>
      </c>
      <c r="D85" s="20" t="s">
        <v>91</v>
      </c>
      <c r="E85" s="21" t="s">
        <v>9</v>
      </c>
      <c r="F85" s="19" t="s">
        <v>65</v>
      </c>
      <c r="G85" s="22" t="s">
        <v>1</v>
      </c>
      <c r="H85" s="20" t="s">
        <v>93</v>
      </c>
      <c r="I85" s="21" t="s">
        <v>9</v>
      </c>
      <c r="J85" s="19" t="s">
        <v>65</v>
      </c>
      <c r="K85" s="22" t="s">
        <v>1</v>
      </c>
      <c r="L85" s="20" t="s">
        <v>51</v>
      </c>
      <c r="M85" s="21" t="s">
        <v>9</v>
      </c>
      <c r="N85" s="19" t="s">
        <v>65</v>
      </c>
      <c r="O85" s="22" t="s">
        <v>1</v>
      </c>
      <c r="P85" s="20" t="s">
        <v>86</v>
      </c>
    </row>
    <row r="86" spans="1:16" ht="24" customHeight="1" x14ac:dyDescent="0.3">
      <c r="A86" s="23" t="s">
        <v>2</v>
      </c>
      <c r="B86" s="18" t="s">
        <v>92</v>
      </c>
      <c r="C86" s="10"/>
      <c r="D86" s="11"/>
      <c r="E86" s="23" t="s">
        <v>2</v>
      </c>
      <c r="F86" s="18" t="s">
        <v>94</v>
      </c>
      <c r="G86" s="10"/>
      <c r="H86" s="11"/>
      <c r="I86" s="23" t="s">
        <v>2</v>
      </c>
      <c r="J86" s="18" t="s">
        <v>88</v>
      </c>
      <c r="K86" s="10"/>
      <c r="L86" s="11"/>
      <c r="M86" s="23" t="s">
        <v>2</v>
      </c>
      <c r="N86" s="18" t="s">
        <v>87</v>
      </c>
      <c r="O86" s="10"/>
      <c r="P86" s="11"/>
    </row>
    <row r="87" spans="1:16" ht="24" customHeight="1" x14ac:dyDescent="0.3">
      <c r="A87" s="31" t="str">
        <f>A6</f>
        <v>ADRIATICA PORTORECANATI</v>
      </c>
      <c r="E87" s="12" t="str">
        <f>A7</f>
        <v>CALCIO CORRIDONIA</v>
      </c>
      <c r="F87" s="5"/>
      <c r="G87" s="5"/>
      <c r="H87" s="6"/>
      <c r="I87" t="str">
        <f>A9</f>
        <v>CIVITANOVESE B</v>
      </c>
      <c r="L87" s="8"/>
      <c r="M87" s="7" t="str">
        <f>A11</f>
        <v>MONTECOSARO</v>
      </c>
      <c r="P87" s="8"/>
    </row>
    <row r="88" spans="1:16" ht="24" customHeight="1" x14ac:dyDescent="0.3">
      <c r="A88" s="7" t="str">
        <f>A19</f>
        <v>SAN CLAUDIO</v>
      </c>
      <c r="E88" s="7" t="str">
        <f>A17</f>
        <v>SANTA MARIA APPARENTE</v>
      </c>
      <c r="H88" s="8"/>
      <c r="I88" t="str">
        <f>A12</f>
        <v>SAN MARCO PETRIOLO</v>
      </c>
      <c r="L88" s="8"/>
      <c r="M88" s="31" t="s">
        <v>71</v>
      </c>
      <c r="P88" s="8"/>
    </row>
    <row r="89" spans="1:16" ht="24" customHeight="1" x14ac:dyDescent="0.3">
      <c r="A89" s="7" t="s">
        <v>67</v>
      </c>
      <c r="E89" s="31" t="str">
        <f>A10</f>
        <v>MOGLIANESE</v>
      </c>
      <c r="H89" s="8"/>
      <c r="I89" t="str">
        <f>A13</f>
        <v>POL. TRODICA</v>
      </c>
      <c r="L89" s="8"/>
      <c r="M89" s="7" t="str">
        <f>A16</f>
        <v>SANGIUSTESE VP</v>
      </c>
      <c r="P89" s="8"/>
    </row>
    <row r="90" spans="1:16" ht="24" customHeight="1" x14ac:dyDescent="0.3">
      <c r="A90" s="9" t="s">
        <v>14</v>
      </c>
      <c r="B90" s="10"/>
      <c r="C90" s="10"/>
      <c r="D90" s="10"/>
      <c r="E90" s="9"/>
      <c r="F90" s="10"/>
      <c r="G90" s="10"/>
      <c r="H90" s="11"/>
      <c r="I90" s="43" t="s">
        <v>7</v>
      </c>
      <c r="J90" s="10"/>
      <c r="K90" s="10"/>
      <c r="L90" s="11"/>
      <c r="M90" s="9" t="str">
        <f>A18</f>
        <v>UNION PICENA</v>
      </c>
      <c r="N90" s="10"/>
      <c r="O90" s="10"/>
      <c r="P90" s="11"/>
    </row>
    <row r="91" spans="1:16" ht="24" customHeight="1" x14ac:dyDescent="0.3"/>
    <row r="92" spans="1:16" ht="24" customHeight="1" x14ac:dyDescent="0.3"/>
    <row r="93" spans="1:16" ht="24" customHeight="1" x14ac:dyDescent="0.4">
      <c r="A93" s="60" t="str">
        <f>'2018'!$A$83</f>
        <v>GIORNATA 8 del 13/12/2026</v>
      </c>
      <c r="B93" s="61"/>
      <c r="C93" s="61"/>
      <c r="D93" s="61"/>
      <c r="E93" s="61"/>
      <c r="F93" s="61"/>
      <c r="G93" s="61"/>
      <c r="H93" s="61"/>
      <c r="I93" s="61"/>
      <c r="J93" s="61"/>
      <c r="K93" s="61"/>
      <c r="L93" s="61"/>
      <c r="M93" s="61"/>
      <c r="N93" s="61"/>
      <c r="O93" s="61"/>
      <c r="P93" s="62"/>
    </row>
    <row r="94" spans="1:16" s="1" customFormat="1" ht="24" customHeight="1" x14ac:dyDescent="0.35">
      <c r="A94" s="47" t="s">
        <v>3</v>
      </c>
      <c r="B94" s="48"/>
      <c r="C94" s="48"/>
      <c r="D94" s="49"/>
      <c r="E94" s="47" t="s">
        <v>4</v>
      </c>
      <c r="F94" s="48"/>
      <c r="G94" s="48"/>
      <c r="H94" s="49"/>
      <c r="I94" s="69" t="s">
        <v>5</v>
      </c>
      <c r="J94" s="69"/>
      <c r="K94" s="69"/>
      <c r="L94" s="70"/>
      <c r="M94" s="54" t="s">
        <v>25</v>
      </c>
      <c r="N94" s="55"/>
      <c r="O94" s="55"/>
      <c r="P94" s="56"/>
    </row>
    <row r="95" spans="1:16" ht="24" customHeight="1" x14ac:dyDescent="0.3">
      <c r="A95" s="21" t="s">
        <v>9</v>
      </c>
      <c r="B95" s="19" t="s">
        <v>66</v>
      </c>
      <c r="C95" s="22" t="s">
        <v>1</v>
      </c>
      <c r="D95" s="20" t="s">
        <v>81</v>
      </c>
      <c r="E95" s="21" t="s">
        <v>9</v>
      </c>
      <c r="F95" s="19" t="s">
        <v>66</v>
      </c>
      <c r="G95" s="22" t="s">
        <v>1</v>
      </c>
      <c r="H95" s="20" t="s">
        <v>96</v>
      </c>
      <c r="I95" s="21" t="s">
        <v>9</v>
      </c>
      <c r="J95" s="19" t="s">
        <v>66</v>
      </c>
      <c r="K95" s="22" t="s">
        <v>1</v>
      </c>
      <c r="L95" s="20" t="s">
        <v>86</v>
      </c>
      <c r="M95" s="21" t="s">
        <v>9</v>
      </c>
      <c r="N95" s="19" t="s">
        <v>66</v>
      </c>
      <c r="O95" s="22" t="s">
        <v>1</v>
      </c>
      <c r="P95" s="20" t="s">
        <v>45</v>
      </c>
    </row>
    <row r="96" spans="1:16" ht="24" customHeight="1" x14ac:dyDescent="0.3">
      <c r="A96" s="23" t="s">
        <v>2</v>
      </c>
      <c r="B96" s="18" t="s">
        <v>84</v>
      </c>
      <c r="C96" s="10"/>
      <c r="D96" s="11"/>
      <c r="E96" s="23" t="s">
        <v>2</v>
      </c>
      <c r="F96" s="18" t="s">
        <v>95</v>
      </c>
      <c r="G96" s="10"/>
      <c r="H96" s="11"/>
      <c r="I96" s="23" t="s">
        <v>2</v>
      </c>
      <c r="J96" s="18" t="s">
        <v>90</v>
      </c>
      <c r="K96" s="10"/>
      <c r="L96" s="11"/>
      <c r="M96" s="23" t="s">
        <v>2</v>
      </c>
      <c r="N96" s="18" t="s">
        <v>85</v>
      </c>
      <c r="O96" s="10"/>
      <c r="P96" s="11"/>
    </row>
    <row r="97" spans="1:16" ht="24" customHeight="1" x14ac:dyDescent="0.3">
      <c r="A97" s="13" t="str">
        <f>A19</f>
        <v>SAN CLAUDIO</v>
      </c>
      <c r="B97" s="4"/>
      <c r="C97" s="4"/>
      <c r="D97" s="16"/>
      <c r="E97" s="31" t="s">
        <v>13</v>
      </c>
      <c r="H97" s="8"/>
      <c r="I97" s="4" t="str">
        <f>A14</f>
        <v>PONTE SAN GIUSTO ACADEMY</v>
      </c>
      <c r="J97" s="4"/>
      <c r="K97" s="4"/>
      <c r="L97" s="8"/>
      <c r="M97" s="31" t="str">
        <f>A7</f>
        <v>CALCIO CORRIDONIA</v>
      </c>
      <c r="P97" s="8"/>
    </row>
    <row r="98" spans="1:16" ht="24" customHeight="1" x14ac:dyDescent="0.3">
      <c r="A98" s="39" t="s">
        <v>70</v>
      </c>
      <c r="B98" s="4"/>
      <c r="C98" s="4"/>
      <c r="D98" s="16"/>
      <c r="E98" s="13" t="str">
        <f>A6</f>
        <v>ADRIATICA PORTORECANATI</v>
      </c>
      <c r="F98" s="4"/>
      <c r="G98" s="4"/>
      <c r="H98" s="16"/>
      <c r="I98" s="4" t="s">
        <v>68</v>
      </c>
      <c r="J98" s="4"/>
      <c r="K98" s="4"/>
      <c r="L98" s="8"/>
      <c r="M98" s="7" t="s">
        <v>26</v>
      </c>
      <c r="P98" s="8"/>
    </row>
    <row r="99" spans="1:16" ht="24" customHeight="1" x14ac:dyDescent="0.3">
      <c r="A99" s="13" t="str">
        <f>A11</f>
        <v>MONTECOSARO</v>
      </c>
      <c r="B99" s="4"/>
      <c r="C99" s="4"/>
      <c r="D99" s="16"/>
      <c r="E99" s="13" t="str">
        <f>A12</f>
        <v>SAN MARCO PETRIOLO</v>
      </c>
      <c r="F99" s="4"/>
      <c r="G99" s="4"/>
      <c r="H99" s="16"/>
      <c r="I99" s="4" t="str">
        <f>A16</f>
        <v>SANGIUSTESE VP</v>
      </c>
      <c r="J99" s="4"/>
      <c r="K99" s="4"/>
      <c r="L99" s="8"/>
      <c r="M99" s="7" t="str">
        <f>A17</f>
        <v>SANTA MARIA APPARENTE</v>
      </c>
      <c r="P99" s="8"/>
    </row>
    <row r="100" spans="1:16" ht="24" customHeight="1" x14ac:dyDescent="0.3">
      <c r="A100" s="14"/>
      <c r="B100" s="15"/>
      <c r="C100" s="15"/>
      <c r="D100" s="17"/>
      <c r="E100" s="14" t="str">
        <f>A15</f>
        <v>SALESIANA VIGOR</v>
      </c>
      <c r="F100" s="15"/>
      <c r="G100" s="15"/>
      <c r="H100" s="17"/>
      <c r="I100" s="44" t="str">
        <f>A20</f>
        <v>UNITED CIVITANOVA</v>
      </c>
      <c r="J100" s="15"/>
      <c r="K100" s="15"/>
      <c r="L100" s="11"/>
      <c r="M100" s="9" t="str">
        <f>A8</f>
        <v>CIVITANOVESE A</v>
      </c>
      <c r="N100" s="10"/>
      <c r="O100" s="10"/>
      <c r="P100" s="11"/>
    </row>
    <row r="101" spans="1:16" ht="24" customHeight="1" x14ac:dyDescent="0.3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M101" s="38"/>
    </row>
    <row r="102" spans="1:16" ht="24" customHeight="1" x14ac:dyDescent="0.3">
      <c r="A102" s="26"/>
      <c r="B102" s="27" t="s">
        <v>24</v>
      </c>
      <c r="C102" s="27"/>
      <c r="D102" s="28"/>
      <c r="E102" s="25"/>
      <c r="F102" s="25"/>
      <c r="G102" s="25"/>
      <c r="H102" s="25"/>
    </row>
  </sheetData>
  <sortState xmlns:xlrd2="http://schemas.microsoft.com/office/spreadsheetml/2017/richdata2" ref="A6:P20">
    <sortCondition ref="A6:A20"/>
  </sortState>
  <mergeCells count="58">
    <mergeCell ref="A13:P13"/>
    <mergeCell ref="A20:P20"/>
    <mergeCell ref="A54:D54"/>
    <mergeCell ref="E54:H54"/>
    <mergeCell ref="I54:L54"/>
    <mergeCell ref="A24:D24"/>
    <mergeCell ref="A23:P23"/>
    <mergeCell ref="E24:H24"/>
    <mergeCell ref="A34:D34"/>
    <mergeCell ref="E34:H34"/>
    <mergeCell ref="I34:L34"/>
    <mergeCell ref="I24:L24"/>
    <mergeCell ref="M24:P24"/>
    <mergeCell ref="M34:P34"/>
    <mergeCell ref="M44:P44"/>
    <mergeCell ref="M54:P54"/>
    <mergeCell ref="A84:D84"/>
    <mergeCell ref="E84:H84"/>
    <mergeCell ref="I84:L84"/>
    <mergeCell ref="A64:D64"/>
    <mergeCell ref="E64:H64"/>
    <mergeCell ref="I64:L64"/>
    <mergeCell ref="A73:P73"/>
    <mergeCell ref="M74:P74"/>
    <mergeCell ref="M84:P84"/>
    <mergeCell ref="A83:P83"/>
    <mergeCell ref="A74:D74"/>
    <mergeCell ref="E74:H74"/>
    <mergeCell ref="I74:L74"/>
    <mergeCell ref="M64:P64"/>
    <mergeCell ref="A33:P33"/>
    <mergeCell ref="A43:P43"/>
    <mergeCell ref="A53:P53"/>
    <mergeCell ref="A63:P63"/>
    <mergeCell ref="A44:D44"/>
    <mergeCell ref="E44:H44"/>
    <mergeCell ref="I44:L44"/>
    <mergeCell ref="A93:P93"/>
    <mergeCell ref="A94:D94"/>
    <mergeCell ref="E94:H94"/>
    <mergeCell ref="I94:L94"/>
    <mergeCell ref="M94:P94"/>
    <mergeCell ref="A4:P4"/>
    <mergeCell ref="A2:P2"/>
    <mergeCell ref="A1:P1"/>
    <mergeCell ref="A19:P19"/>
    <mergeCell ref="A14:P14"/>
    <mergeCell ref="A15:P15"/>
    <mergeCell ref="A16:P16"/>
    <mergeCell ref="A17:P17"/>
    <mergeCell ref="A18:P18"/>
    <mergeCell ref="A6:P6"/>
    <mergeCell ref="A7:P7"/>
    <mergeCell ref="A8:P8"/>
    <mergeCell ref="A9:P9"/>
    <mergeCell ref="A10:P10"/>
    <mergeCell ref="A11:P11"/>
    <mergeCell ref="A12:P12"/>
  </mergeCells>
  <printOptions horizontalCentered="1" verticalCentered="1"/>
  <pageMargins left="0" right="0" top="0" bottom="0" header="0" footer="0"/>
  <pageSetup paperSize="9" scale="64" fitToHeight="3" orientation="landscape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7FC644-696E-8E47-8D37-80D068AD283C}">
  <sheetPr>
    <pageSetUpPr fitToPage="1"/>
  </sheetPr>
  <dimension ref="A1:P102"/>
  <sheetViews>
    <sheetView tabSelected="1" topLeftCell="A17" zoomScale="80" zoomScaleNormal="80" workbookViewId="0">
      <selection activeCell="F26" sqref="F26"/>
    </sheetView>
  </sheetViews>
  <sheetFormatPr defaultColWidth="11.19921875" defaultRowHeight="15.6" x14ac:dyDescent="0.3"/>
  <cols>
    <col min="1" max="16" width="12.796875" customWidth="1"/>
  </cols>
  <sheetData>
    <row r="1" spans="1:16" s="24" customFormat="1" ht="31.2" x14ac:dyDescent="0.6">
      <c r="A1" s="50" t="s">
        <v>42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</row>
    <row r="2" spans="1:16" ht="31.2" x14ac:dyDescent="0.6">
      <c r="A2" s="50" t="s">
        <v>33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</row>
    <row r="4" spans="1:16" s="2" customFormat="1" ht="28.8" x14ac:dyDescent="0.55000000000000004">
      <c r="A4" s="63" t="s">
        <v>10</v>
      </c>
      <c r="B4" s="63"/>
      <c r="C4" s="63"/>
      <c r="D4" s="63"/>
      <c r="E4" s="63"/>
      <c r="F4" s="63"/>
      <c r="G4" s="63"/>
      <c r="H4" s="63"/>
      <c r="I4" s="63"/>
      <c r="J4" s="63"/>
      <c r="K4" s="63"/>
      <c r="L4" s="63"/>
      <c r="M4" s="63"/>
      <c r="N4" s="63"/>
      <c r="O4" s="63"/>
      <c r="P4" s="63"/>
    </row>
    <row r="6" spans="1:16" ht="24" customHeight="1" x14ac:dyDescent="0.4">
      <c r="A6" s="65" t="s">
        <v>15</v>
      </c>
      <c r="B6" s="65"/>
      <c r="C6" s="65"/>
      <c r="D6" s="65"/>
      <c r="E6" s="65"/>
      <c r="F6" s="65"/>
      <c r="G6" s="65"/>
      <c r="H6" s="65"/>
      <c r="I6" s="65"/>
      <c r="J6" s="65"/>
      <c r="K6" s="65"/>
      <c r="L6" s="65"/>
      <c r="M6" s="65"/>
      <c r="N6" s="65"/>
      <c r="O6" s="65"/>
      <c r="P6" s="65"/>
    </row>
    <row r="7" spans="1:16" ht="24" customHeight="1" x14ac:dyDescent="0.4">
      <c r="A7" s="65" t="s">
        <v>73</v>
      </c>
      <c r="B7" s="65"/>
      <c r="C7" s="65"/>
      <c r="D7" s="65"/>
      <c r="E7" s="65"/>
      <c r="F7" s="65"/>
      <c r="G7" s="65"/>
      <c r="H7" s="65"/>
      <c r="I7" s="65"/>
      <c r="J7" s="65"/>
      <c r="K7" s="65"/>
      <c r="L7" s="65"/>
      <c r="M7" s="65"/>
      <c r="N7" s="65"/>
      <c r="O7" s="65"/>
      <c r="P7" s="65"/>
    </row>
    <row r="8" spans="1:16" ht="24" customHeight="1" x14ac:dyDescent="0.4">
      <c r="A8" s="65" t="s">
        <v>20</v>
      </c>
      <c r="B8" s="65"/>
      <c r="C8" s="65"/>
      <c r="D8" s="65"/>
      <c r="E8" s="65"/>
      <c r="F8" s="65"/>
      <c r="G8" s="65"/>
      <c r="H8" s="65"/>
      <c r="I8" s="65"/>
      <c r="J8" s="65"/>
      <c r="K8" s="65"/>
      <c r="L8" s="65"/>
      <c r="M8" s="65"/>
      <c r="N8" s="65"/>
      <c r="O8" s="65"/>
      <c r="P8" s="65"/>
    </row>
    <row r="9" spans="1:16" ht="24" customHeight="1" x14ac:dyDescent="0.4">
      <c r="A9" s="65" t="s">
        <v>74</v>
      </c>
      <c r="B9" s="65"/>
      <c r="C9" s="65"/>
      <c r="D9" s="65"/>
      <c r="E9" s="65"/>
      <c r="F9" s="65"/>
      <c r="G9" s="65"/>
      <c r="H9" s="65"/>
      <c r="I9" s="65"/>
      <c r="J9" s="65"/>
      <c r="K9" s="65"/>
      <c r="L9" s="65"/>
      <c r="M9" s="65"/>
      <c r="N9" s="65"/>
      <c r="O9" s="65"/>
      <c r="P9" s="65"/>
    </row>
    <row r="10" spans="1:16" ht="24" customHeight="1" x14ac:dyDescent="0.4">
      <c r="A10" s="65" t="s">
        <v>75</v>
      </c>
      <c r="B10" s="65"/>
      <c r="C10" s="65"/>
      <c r="D10" s="65"/>
      <c r="E10" s="65"/>
      <c r="F10" s="65"/>
      <c r="G10" s="65"/>
      <c r="H10" s="65"/>
      <c r="I10" s="65"/>
      <c r="J10" s="65"/>
      <c r="K10" s="65"/>
      <c r="L10" s="65"/>
      <c r="M10" s="65"/>
      <c r="N10" s="65"/>
      <c r="O10" s="65"/>
      <c r="P10" s="65"/>
    </row>
    <row r="11" spans="1:16" ht="24" customHeight="1" x14ac:dyDescent="0.4">
      <c r="A11" s="65" t="s">
        <v>76</v>
      </c>
      <c r="B11" s="65"/>
      <c r="C11" s="65"/>
      <c r="D11" s="65"/>
      <c r="E11" s="65"/>
      <c r="F11" s="65"/>
      <c r="G11" s="65"/>
      <c r="H11" s="65"/>
      <c r="I11" s="65"/>
      <c r="J11" s="65"/>
      <c r="K11" s="65"/>
      <c r="L11" s="65"/>
      <c r="M11" s="65"/>
      <c r="N11" s="65"/>
      <c r="O11" s="65"/>
      <c r="P11" s="65"/>
    </row>
    <row r="12" spans="1:16" ht="24" customHeight="1" x14ac:dyDescent="0.4">
      <c r="A12" s="65" t="s">
        <v>77</v>
      </c>
      <c r="B12" s="65"/>
      <c r="C12" s="65"/>
      <c r="D12" s="65"/>
      <c r="E12" s="65"/>
      <c r="F12" s="65"/>
      <c r="G12" s="65"/>
      <c r="H12" s="65"/>
      <c r="I12" s="65"/>
      <c r="J12" s="65"/>
      <c r="K12" s="65"/>
      <c r="L12" s="65"/>
      <c r="M12" s="65"/>
      <c r="N12" s="65"/>
      <c r="O12" s="65"/>
      <c r="P12" s="65"/>
    </row>
    <row r="13" spans="1:16" ht="24" customHeight="1" x14ac:dyDescent="0.4">
      <c r="A13" s="65" t="s">
        <v>22</v>
      </c>
      <c r="B13" s="65"/>
      <c r="C13" s="65"/>
      <c r="D13" s="65"/>
      <c r="E13" s="65"/>
      <c r="F13" s="65"/>
      <c r="G13" s="65"/>
      <c r="H13" s="65"/>
      <c r="I13" s="65"/>
      <c r="J13" s="65"/>
      <c r="K13" s="65"/>
      <c r="L13" s="65"/>
      <c r="M13" s="65"/>
      <c r="N13" s="65"/>
      <c r="O13" s="65"/>
      <c r="P13" s="65"/>
    </row>
    <row r="14" spans="1:16" ht="24" customHeight="1" x14ac:dyDescent="0.4">
      <c r="A14" s="65" t="s">
        <v>8</v>
      </c>
      <c r="B14" s="65"/>
      <c r="C14" s="65"/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</row>
    <row r="15" spans="1:16" ht="24" customHeight="1" x14ac:dyDescent="0.4">
      <c r="A15" s="65" t="s">
        <v>69</v>
      </c>
      <c r="B15" s="65"/>
      <c r="C15" s="65"/>
      <c r="D15" s="65"/>
      <c r="E15" s="65"/>
      <c r="F15" s="65"/>
      <c r="G15" s="65"/>
      <c r="H15" s="65"/>
      <c r="I15" s="65"/>
      <c r="J15" s="65"/>
      <c r="K15" s="65"/>
      <c r="L15" s="65"/>
      <c r="M15" s="65"/>
      <c r="N15" s="65"/>
      <c r="O15" s="65"/>
      <c r="P15" s="65"/>
    </row>
    <row r="16" spans="1:16" ht="24" customHeight="1" x14ac:dyDescent="0.4">
      <c r="A16" s="65" t="s">
        <v>78</v>
      </c>
      <c r="B16" s="65"/>
      <c r="C16" s="65"/>
      <c r="D16" s="65"/>
      <c r="E16" s="65"/>
      <c r="F16" s="65"/>
      <c r="G16" s="65"/>
      <c r="H16" s="65"/>
      <c r="I16" s="65"/>
      <c r="J16" s="65"/>
      <c r="K16" s="65"/>
      <c r="L16" s="65"/>
      <c r="M16" s="65"/>
      <c r="N16" s="65"/>
      <c r="O16" s="65"/>
      <c r="P16" s="65"/>
    </row>
    <row r="17" spans="1:16" ht="24" customHeight="1" x14ac:dyDescent="0.4">
      <c r="A17" s="65" t="s">
        <v>16</v>
      </c>
      <c r="B17" s="65"/>
      <c r="C17" s="65"/>
      <c r="D17" s="65"/>
      <c r="E17" s="65"/>
      <c r="F17" s="65"/>
      <c r="G17" s="65"/>
      <c r="H17" s="65"/>
      <c r="I17" s="65"/>
      <c r="J17" s="65"/>
      <c r="K17" s="65"/>
      <c r="L17" s="65"/>
      <c r="M17" s="65"/>
      <c r="N17" s="65"/>
      <c r="O17" s="65"/>
      <c r="P17" s="65"/>
    </row>
    <row r="18" spans="1:16" ht="24" customHeight="1" x14ac:dyDescent="0.4">
      <c r="A18" s="65" t="s">
        <v>17</v>
      </c>
      <c r="B18" s="65"/>
      <c r="C18" s="65"/>
      <c r="D18" s="65"/>
      <c r="E18" s="65"/>
      <c r="F18" s="65"/>
      <c r="G18" s="65"/>
      <c r="H18" s="65"/>
      <c r="I18" s="65"/>
      <c r="J18" s="65"/>
      <c r="K18" s="65"/>
      <c r="L18" s="65"/>
      <c r="M18" s="65"/>
      <c r="N18" s="65"/>
      <c r="O18" s="65"/>
      <c r="P18" s="65"/>
    </row>
    <row r="19" spans="1:16" ht="24" customHeight="1" x14ac:dyDescent="0.4">
      <c r="A19" s="65" t="s">
        <v>32</v>
      </c>
      <c r="B19" s="65"/>
      <c r="C19" s="65"/>
      <c r="D19" s="65"/>
      <c r="E19" s="65"/>
      <c r="F19" s="65"/>
      <c r="G19" s="65"/>
      <c r="H19" s="65"/>
      <c r="I19" s="65"/>
      <c r="J19" s="65"/>
      <c r="K19" s="65"/>
      <c r="L19" s="65"/>
      <c r="M19" s="65"/>
      <c r="N19" s="65"/>
      <c r="O19" s="65"/>
      <c r="P19" s="65"/>
    </row>
    <row r="20" spans="1:16" ht="24" customHeight="1" x14ac:dyDescent="0.4">
      <c r="A20" s="65"/>
      <c r="B20" s="65"/>
      <c r="C20" s="65"/>
      <c r="D20" s="65"/>
      <c r="E20" s="65"/>
      <c r="F20" s="65"/>
      <c r="G20" s="65"/>
      <c r="H20" s="65"/>
      <c r="I20" s="65"/>
      <c r="J20" s="65"/>
      <c r="K20" s="65"/>
      <c r="L20" s="65"/>
      <c r="M20" s="65"/>
      <c r="N20" s="65"/>
      <c r="O20" s="65"/>
      <c r="P20" s="65"/>
    </row>
    <row r="21" spans="1:16" ht="19.95" customHeight="1" x14ac:dyDescent="0.3"/>
    <row r="22" spans="1:16" ht="19.95" customHeight="1" x14ac:dyDescent="0.3"/>
    <row r="23" spans="1:16" ht="24" customHeight="1" x14ac:dyDescent="0.4">
      <c r="A23" s="57" t="s">
        <v>34</v>
      </c>
      <c r="B23" s="58"/>
      <c r="C23" s="58"/>
      <c r="D23" s="58"/>
      <c r="E23" s="58"/>
      <c r="F23" s="58"/>
      <c r="G23" s="58"/>
      <c r="H23" s="58"/>
      <c r="I23" s="58"/>
      <c r="J23" s="58"/>
      <c r="K23" s="58"/>
      <c r="L23" s="58"/>
      <c r="M23" s="58"/>
      <c r="N23" s="58"/>
      <c r="O23" s="58"/>
      <c r="P23" s="59"/>
    </row>
    <row r="24" spans="1:16" s="1" customFormat="1" ht="24" customHeight="1" x14ac:dyDescent="0.35">
      <c r="A24" s="54" t="s">
        <v>3</v>
      </c>
      <c r="B24" s="55"/>
      <c r="C24" s="55"/>
      <c r="D24" s="56"/>
      <c r="E24" s="54" t="s">
        <v>4</v>
      </c>
      <c r="F24" s="55"/>
      <c r="G24" s="55"/>
      <c r="H24" s="56"/>
      <c r="I24" s="54" t="s">
        <v>5</v>
      </c>
      <c r="J24" s="55"/>
      <c r="K24" s="55"/>
      <c r="L24" s="56"/>
      <c r="M24" s="54" t="s">
        <v>25</v>
      </c>
      <c r="N24" s="55"/>
      <c r="O24" s="55"/>
      <c r="P24" s="56"/>
    </row>
    <row r="25" spans="1:16" ht="24" customHeight="1" x14ac:dyDescent="0.3">
      <c r="A25" s="21" t="s">
        <v>9</v>
      </c>
      <c r="B25" s="19" t="s">
        <v>47</v>
      </c>
      <c r="C25" s="22" t="s">
        <v>1</v>
      </c>
      <c r="D25" s="20" t="s">
        <v>93</v>
      </c>
      <c r="E25" s="21" t="s">
        <v>9</v>
      </c>
      <c r="F25" s="19" t="s">
        <v>47</v>
      </c>
      <c r="G25" s="22" t="s">
        <v>1</v>
      </c>
      <c r="H25" s="20" t="s">
        <v>51</v>
      </c>
      <c r="I25" s="21" t="s">
        <v>9</v>
      </c>
      <c r="J25" s="19" t="s">
        <v>47</v>
      </c>
      <c r="K25" s="22" t="s">
        <v>1</v>
      </c>
      <c r="L25" s="20" t="s">
        <v>51</v>
      </c>
      <c r="M25" s="21" t="s">
        <v>9</v>
      </c>
      <c r="N25" s="19" t="s">
        <v>47</v>
      </c>
      <c r="O25" s="22" t="s">
        <v>1</v>
      </c>
      <c r="P25" s="20" t="s">
        <v>64</v>
      </c>
    </row>
    <row r="26" spans="1:16" ht="24" customHeight="1" x14ac:dyDescent="0.3">
      <c r="A26" s="23" t="s">
        <v>2</v>
      </c>
      <c r="B26" s="18" t="s">
        <v>99</v>
      </c>
      <c r="C26" s="10"/>
      <c r="D26" s="11"/>
      <c r="E26" s="23" t="s">
        <v>2</v>
      </c>
      <c r="F26" s="18" t="s">
        <v>100</v>
      </c>
      <c r="G26" s="10"/>
      <c r="H26" s="11"/>
      <c r="I26" s="23" t="s">
        <v>2</v>
      </c>
      <c r="J26" s="18" t="s">
        <v>97</v>
      </c>
      <c r="K26" s="10"/>
      <c r="L26" s="11"/>
      <c r="M26" s="23" t="s">
        <v>2</v>
      </c>
      <c r="N26" s="18" t="s">
        <v>98</v>
      </c>
      <c r="O26" s="10"/>
      <c r="P26" s="11"/>
    </row>
    <row r="27" spans="1:16" ht="24" customHeight="1" x14ac:dyDescent="0.3">
      <c r="A27" s="31" t="s">
        <v>8</v>
      </c>
      <c r="D27" s="8"/>
      <c r="E27" s="31" t="s">
        <v>69</v>
      </c>
      <c r="H27" s="8"/>
      <c r="I27" s="7" t="s">
        <v>16</v>
      </c>
      <c r="L27" s="8"/>
      <c r="M27" s="31" t="s">
        <v>20</v>
      </c>
      <c r="P27" s="8"/>
    </row>
    <row r="28" spans="1:16" ht="24" customHeight="1" x14ac:dyDescent="0.3">
      <c r="A28" s="7" t="str">
        <f>A10</f>
        <v>MATELICA</v>
      </c>
      <c r="D28" s="8"/>
      <c r="E28" s="7" t="str">
        <f>A18</f>
        <v>URBIS SALVIA</v>
      </c>
      <c r="H28" s="8"/>
      <c r="I28" s="7" t="s">
        <v>76</v>
      </c>
      <c r="L28" s="8"/>
      <c r="M28" s="7" t="str">
        <f>A9</f>
        <v>CLUENTINA</v>
      </c>
      <c r="P28" s="8"/>
    </row>
    <row r="29" spans="1:16" ht="24" customHeight="1" x14ac:dyDescent="0.3">
      <c r="A29" s="7" t="str">
        <f>A19</f>
        <v>VR MACERATA</v>
      </c>
      <c r="D29" s="8"/>
      <c r="E29" s="7" t="str">
        <f>A12</f>
        <v>ROBUR</v>
      </c>
      <c r="H29" s="8"/>
      <c r="I29" s="31" t="str">
        <f>A6</f>
        <v>CALDAROLA</v>
      </c>
      <c r="L29" s="8"/>
      <c r="M29" s="7" t="str">
        <f>A16</f>
        <v>TOLENTINO</v>
      </c>
      <c r="P29" s="8"/>
    </row>
    <row r="30" spans="1:16" ht="24" customHeight="1" x14ac:dyDescent="0.3">
      <c r="A30" s="9" t="str">
        <f>A13</f>
        <v>SARNANO</v>
      </c>
      <c r="B30" s="10"/>
      <c r="C30" s="10"/>
      <c r="D30" s="11"/>
      <c r="E30" s="9"/>
      <c r="F30" s="10"/>
      <c r="G30" s="10"/>
      <c r="H30" s="11"/>
      <c r="I30" s="9"/>
      <c r="J30" s="10"/>
      <c r="K30" s="10"/>
      <c r="L30" s="11"/>
      <c r="M30" s="9" t="str">
        <f>A7</f>
        <v>CAMERINO - CASTELRAIMONDO</v>
      </c>
      <c r="N30" s="10"/>
      <c r="O30" s="10"/>
      <c r="P30" s="11"/>
    </row>
    <row r="31" spans="1:16" ht="24" customHeight="1" x14ac:dyDescent="0.3"/>
    <row r="32" spans="1:16" ht="24" customHeight="1" x14ac:dyDescent="0.3"/>
    <row r="33" spans="1:16" ht="24" customHeight="1" x14ac:dyDescent="0.4">
      <c r="A33" s="57" t="str">
        <f>'2018'!$A$23</f>
        <v>GIORNATA 2 del 18/10/2026</v>
      </c>
      <c r="B33" s="58"/>
      <c r="C33" s="58"/>
      <c r="D33" s="58"/>
      <c r="E33" s="58"/>
      <c r="F33" s="58"/>
      <c r="G33" s="58"/>
      <c r="H33" s="58"/>
      <c r="I33" s="58"/>
      <c r="J33" s="58"/>
      <c r="K33" s="58"/>
      <c r="L33" s="58"/>
      <c r="M33" s="58"/>
      <c r="N33" s="58"/>
      <c r="O33" s="58"/>
      <c r="P33" s="59"/>
    </row>
    <row r="34" spans="1:16" s="1" customFormat="1" ht="24" customHeight="1" x14ac:dyDescent="0.35">
      <c r="A34" s="54" t="s">
        <v>3</v>
      </c>
      <c r="B34" s="55"/>
      <c r="C34" s="55"/>
      <c r="D34" s="56"/>
      <c r="E34" s="54" t="s">
        <v>4</v>
      </c>
      <c r="F34" s="55"/>
      <c r="G34" s="55"/>
      <c r="H34" s="56"/>
      <c r="I34" s="55" t="s">
        <v>5</v>
      </c>
      <c r="J34" s="55"/>
      <c r="K34" s="55"/>
      <c r="L34" s="56"/>
      <c r="M34" s="66" t="s">
        <v>25</v>
      </c>
      <c r="N34" s="67"/>
      <c r="O34" s="67"/>
      <c r="P34" s="68"/>
    </row>
    <row r="35" spans="1:16" ht="24" customHeight="1" x14ac:dyDescent="0.3">
      <c r="A35" s="21" t="s">
        <v>9</v>
      </c>
      <c r="B35" s="19" t="s">
        <v>50</v>
      </c>
      <c r="C35" s="22" t="s">
        <v>1</v>
      </c>
      <c r="D35" s="20" t="s">
        <v>64</v>
      </c>
      <c r="E35" s="21" t="s">
        <v>9</v>
      </c>
      <c r="F35" s="19" t="s">
        <v>50</v>
      </c>
      <c r="G35" s="22" t="s">
        <v>1</v>
      </c>
      <c r="H35" s="20" t="s">
        <v>93</v>
      </c>
      <c r="I35" s="21" t="s">
        <v>9</v>
      </c>
      <c r="J35" s="19" t="s">
        <v>50</v>
      </c>
      <c r="K35" s="22" t="s">
        <v>1</v>
      </c>
      <c r="L35" s="45" t="s">
        <v>81</v>
      </c>
      <c r="M35" s="21" t="s">
        <v>9</v>
      </c>
      <c r="N35" s="19" t="s">
        <v>50</v>
      </c>
      <c r="O35" s="22" t="s">
        <v>1</v>
      </c>
      <c r="P35" s="20" t="s">
        <v>51</v>
      </c>
    </row>
    <row r="36" spans="1:16" ht="24" customHeight="1" x14ac:dyDescent="0.3">
      <c r="A36" s="23" t="s">
        <v>2</v>
      </c>
      <c r="B36" s="18" t="s">
        <v>104</v>
      </c>
      <c r="C36" s="10"/>
      <c r="D36" s="11"/>
      <c r="E36" s="23" t="s">
        <v>2</v>
      </c>
      <c r="F36" s="18" t="s">
        <v>102</v>
      </c>
      <c r="G36" s="10"/>
      <c r="H36" s="11"/>
      <c r="I36" s="23" t="s">
        <v>2</v>
      </c>
      <c r="J36" s="18" t="s">
        <v>101</v>
      </c>
      <c r="K36" s="10"/>
      <c r="L36" s="10"/>
      <c r="M36" s="23" t="s">
        <v>2</v>
      </c>
      <c r="N36" s="18" t="s">
        <v>103</v>
      </c>
      <c r="O36" s="41"/>
      <c r="P36" s="42"/>
    </row>
    <row r="37" spans="1:16" ht="24" customHeight="1" x14ac:dyDescent="0.3">
      <c r="A37" s="21" t="str">
        <f>A11</f>
        <v>NUOVA UNION</v>
      </c>
      <c r="B37" s="5"/>
      <c r="C37" s="5"/>
      <c r="D37" s="6"/>
      <c r="E37" s="12" t="str">
        <f>A19</f>
        <v>VR MACERATA</v>
      </c>
      <c r="F37" s="5"/>
      <c r="G37" s="5"/>
      <c r="H37" s="6"/>
      <c r="I37" s="21" t="s">
        <v>74</v>
      </c>
      <c r="J37" s="5"/>
      <c r="K37" s="5"/>
      <c r="L37" s="6"/>
      <c r="M37" s="7" t="str">
        <f>A15</f>
        <v>MONTEMILONE</v>
      </c>
      <c r="P37" s="8"/>
    </row>
    <row r="38" spans="1:16" ht="24" customHeight="1" x14ac:dyDescent="0.3">
      <c r="A38" s="7" t="str">
        <f>A8</f>
        <v>CINGOLANA SAN FRANCESCO</v>
      </c>
      <c r="D38" s="8"/>
      <c r="E38" s="31" t="str">
        <f>A16</f>
        <v>TOLENTINO</v>
      </c>
      <c r="H38" s="8"/>
      <c r="I38" s="7" t="str">
        <f>A17</f>
        <v>TREIESE</v>
      </c>
      <c r="L38" s="8"/>
      <c r="M38" s="7" t="str">
        <f>A6</f>
        <v>CALDAROLA</v>
      </c>
      <c r="P38" s="8"/>
    </row>
    <row r="39" spans="1:16" ht="24" customHeight="1" x14ac:dyDescent="0.3">
      <c r="A39" s="7" t="str">
        <f>A13</f>
        <v>SARNANO</v>
      </c>
      <c r="D39" s="8"/>
      <c r="E39" s="7" t="str">
        <f>A10</f>
        <v>MATELICA</v>
      </c>
      <c r="H39" s="8"/>
      <c r="I39" s="7" t="s">
        <v>77</v>
      </c>
      <c r="L39" s="8"/>
      <c r="M39" s="31" t="s">
        <v>17</v>
      </c>
      <c r="P39" s="8"/>
    </row>
    <row r="40" spans="1:16" ht="24" customHeight="1" x14ac:dyDescent="0.3">
      <c r="A40" s="9"/>
      <c r="B40" s="10"/>
      <c r="C40" s="10"/>
      <c r="D40" s="11"/>
      <c r="E40" s="9" t="str">
        <f>A7</f>
        <v>CAMERINO - CASTELRAIMONDO</v>
      </c>
      <c r="F40" s="10"/>
      <c r="G40" s="10"/>
      <c r="H40" s="11"/>
      <c r="I40" s="9"/>
      <c r="J40" s="10"/>
      <c r="K40" s="10"/>
      <c r="L40" s="11"/>
      <c r="M40" s="9" t="str">
        <f>A14</f>
        <v>SETTEMPEDA</v>
      </c>
      <c r="N40" s="10"/>
      <c r="O40" s="10"/>
      <c r="P40" s="11"/>
    </row>
    <row r="41" spans="1:16" ht="24" customHeight="1" x14ac:dyDescent="0.3"/>
    <row r="42" spans="1:16" ht="24" customHeight="1" x14ac:dyDescent="0.3"/>
    <row r="43" spans="1:16" ht="24" customHeight="1" x14ac:dyDescent="0.4">
      <c r="A43" s="57" t="str">
        <f>'2018'!$A$33</f>
        <v>GIORNATA 3 del 25/10/2026</v>
      </c>
      <c r="B43" s="58"/>
      <c r="C43" s="58"/>
      <c r="D43" s="58"/>
      <c r="E43" s="58"/>
      <c r="F43" s="58"/>
      <c r="G43" s="58"/>
      <c r="H43" s="58"/>
      <c r="I43" s="58"/>
      <c r="J43" s="58"/>
      <c r="K43" s="58"/>
      <c r="L43" s="58"/>
      <c r="M43" s="58"/>
      <c r="N43" s="58"/>
      <c r="O43" s="58"/>
      <c r="P43" s="59"/>
    </row>
    <row r="44" spans="1:16" s="1" customFormat="1" ht="24" customHeight="1" x14ac:dyDescent="0.35">
      <c r="A44" s="66" t="s">
        <v>3</v>
      </c>
      <c r="B44" s="67"/>
      <c r="C44" s="67"/>
      <c r="D44" s="68"/>
      <c r="E44" s="66" t="s">
        <v>4</v>
      </c>
      <c r="F44" s="67"/>
      <c r="G44" s="67"/>
      <c r="H44" s="68"/>
      <c r="I44" s="54" t="s">
        <v>5</v>
      </c>
      <c r="J44" s="55"/>
      <c r="K44" s="55"/>
      <c r="L44" s="56"/>
      <c r="M44" s="54" t="s">
        <v>25</v>
      </c>
      <c r="N44" s="55"/>
      <c r="O44" s="55"/>
      <c r="P44" s="56"/>
    </row>
    <row r="45" spans="1:16" ht="24" customHeight="1" x14ac:dyDescent="0.3">
      <c r="A45" s="21" t="s">
        <v>9</v>
      </c>
      <c r="B45" s="19" t="s">
        <v>55</v>
      </c>
      <c r="C45" s="22" t="s">
        <v>1</v>
      </c>
      <c r="D45" s="20" t="s">
        <v>64</v>
      </c>
      <c r="E45" s="21" t="s">
        <v>9</v>
      </c>
      <c r="F45" s="19" t="s">
        <v>55</v>
      </c>
      <c r="G45" s="22" t="s">
        <v>1</v>
      </c>
      <c r="H45" s="20" t="s">
        <v>93</v>
      </c>
      <c r="I45" s="21" t="s">
        <v>9</v>
      </c>
      <c r="J45" s="19" t="s">
        <v>55</v>
      </c>
      <c r="K45" s="22" t="s">
        <v>1</v>
      </c>
      <c r="L45" s="20" t="s">
        <v>81</v>
      </c>
      <c r="M45" s="21" t="s">
        <v>9</v>
      </c>
      <c r="N45" s="19" t="s">
        <v>55</v>
      </c>
      <c r="O45" s="22" t="s">
        <v>1</v>
      </c>
      <c r="P45" s="20" t="s">
        <v>86</v>
      </c>
    </row>
    <row r="46" spans="1:16" ht="24" customHeight="1" x14ac:dyDescent="0.3">
      <c r="A46" s="23" t="s">
        <v>2</v>
      </c>
      <c r="B46" s="18" t="s">
        <v>104</v>
      </c>
      <c r="C46" s="10"/>
      <c r="D46" s="11"/>
      <c r="E46" s="23" t="s">
        <v>2</v>
      </c>
      <c r="F46" s="18" t="s">
        <v>106</v>
      </c>
      <c r="G46" s="10"/>
      <c r="H46" s="11"/>
      <c r="I46" s="23" t="s">
        <v>2</v>
      </c>
      <c r="J46" s="18" t="s">
        <v>105</v>
      </c>
      <c r="K46" s="10"/>
      <c r="L46" s="11"/>
      <c r="M46" s="23" t="s">
        <v>2</v>
      </c>
      <c r="N46" s="18" t="s">
        <v>107</v>
      </c>
      <c r="O46" s="10"/>
      <c r="P46" s="11"/>
    </row>
    <row r="47" spans="1:16" ht="24" customHeight="1" x14ac:dyDescent="0.3">
      <c r="A47" s="7" t="str">
        <f>A6</f>
        <v>CALDAROLA</v>
      </c>
      <c r="D47" s="8"/>
      <c r="E47" s="31" t="s">
        <v>32</v>
      </c>
      <c r="H47" s="8"/>
      <c r="I47" s="38" t="str">
        <f>A12</f>
        <v>ROBUR</v>
      </c>
      <c r="L47" s="8"/>
      <c r="M47" s="31" t="str">
        <f>A13</f>
        <v>SARNANO</v>
      </c>
      <c r="P47" s="8"/>
    </row>
    <row r="48" spans="1:16" ht="24" customHeight="1" x14ac:dyDescent="0.3">
      <c r="A48" s="31" t="str">
        <f>A11</f>
        <v>NUOVA UNION</v>
      </c>
      <c r="D48" s="8"/>
      <c r="E48" t="str">
        <f>A16</f>
        <v>TOLENTINO</v>
      </c>
      <c r="H48" s="8"/>
      <c r="I48" t="s">
        <v>73</v>
      </c>
      <c r="L48" s="8"/>
      <c r="M48" s="7" t="str">
        <f>A9</f>
        <v>CLUENTINA</v>
      </c>
      <c r="P48" s="8"/>
    </row>
    <row r="49" spans="1:16" ht="24" customHeight="1" x14ac:dyDescent="0.3">
      <c r="A49" s="7" t="str">
        <f>A14</f>
        <v>SETTEMPEDA</v>
      </c>
      <c r="D49" s="8"/>
      <c r="E49" s="7" t="str">
        <f>A15</f>
        <v>MONTEMILONE</v>
      </c>
      <c r="H49" s="8"/>
      <c r="I49" t="s">
        <v>20</v>
      </c>
      <c r="L49" s="8"/>
      <c r="M49" s="7" t="str">
        <f>A18</f>
        <v>URBIS SALVIA</v>
      </c>
      <c r="P49" s="8"/>
    </row>
    <row r="50" spans="1:16" ht="24" customHeight="1" x14ac:dyDescent="0.3">
      <c r="A50" s="9" t="str">
        <f>A17</f>
        <v>TREIESE</v>
      </c>
      <c r="B50" s="10"/>
      <c r="C50" s="10"/>
      <c r="D50" s="11"/>
      <c r="E50" s="9" t="str">
        <f>A10</f>
        <v>MATELICA</v>
      </c>
      <c r="F50" s="10"/>
      <c r="G50" s="10"/>
      <c r="H50" s="11"/>
      <c r="I50" s="10"/>
      <c r="J50" s="10"/>
      <c r="K50" s="10"/>
      <c r="L50" s="11"/>
      <c r="M50" s="9"/>
      <c r="N50" s="10"/>
      <c r="O50" s="10"/>
      <c r="P50" s="11"/>
    </row>
    <row r="51" spans="1:16" ht="24" customHeight="1" x14ac:dyDescent="0.3"/>
    <row r="52" spans="1:16" ht="24" customHeight="1" x14ac:dyDescent="0.3"/>
    <row r="53" spans="1:16" ht="24" customHeight="1" x14ac:dyDescent="0.4">
      <c r="A53" s="57" t="str">
        <f>'2018'!$A$43</f>
        <v>GIORNATA 4 del 08/11/2026</v>
      </c>
      <c r="B53" s="58"/>
      <c r="C53" s="58"/>
      <c r="D53" s="58"/>
      <c r="E53" s="58"/>
      <c r="F53" s="58"/>
      <c r="G53" s="58"/>
      <c r="H53" s="58"/>
      <c r="I53" s="58"/>
      <c r="J53" s="58"/>
      <c r="K53" s="58"/>
      <c r="L53" s="58"/>
      <c r="M53" s="58"/>
      <c r="N53" s="58"/>
      <c r="O53" s="58"/>
      <c r="P53" s="59"/>
    </row>
    <row r="54" spans="1:16" s="1" customFormat="1" ht="24" customHeight="1" x14ac:dyDescent="0.35">
      <c r="A54" s="66" t="s">
        <v>3</v>
      </c>
      <c r="B54" s="67"/>
      <c r="C54" s="67"/>
      <c r="D54" s="68"/>
      <c r="E54" s="66" t="s">
        <v>4</v>
      </c>
      <c r="F54" s="67"/>
      <c r="G54" s="67"/>
      <c r="H54" s="68"/>
      <c r="I54" s="66" t="s">
        <v>5</v>
      </c>
      <c r="J54" s="67"/>
      <c r="K54" s="67"/>
      <c r="L54" s="68"/>
      <c r="M54" s="54" t="s">
        <v>25</v>
      </c>
      <c r="N54" s="55"/>
      <c r="O54" s="55"/>
      <c r="P54" s="56"/>
    </row>
    <row r="55" spans="1:16" ht="24" customHeight="1" x14ac:dyDescent="0.3">
      <c r="A55" s="21" t="s">
        <v>9</v>
      </c>
      <c r="B55" s="19" t="s">
        <v>58</v>
      </c>
      <c r="C55" s="22" t="s">
        <v>1</v>
      </c>
      <c r="D55" s="20" t="s">
        <v>93</v>
      </c>
      <c r="E55" s="21" t="s">
        <v>9</v>
      </c>
      <c r="F55" s="19" t="s">
        <v>58</v>
      </c>
      <c r="G55" s="22" t="s">
        <v>1</v>
      </c>
      <c r="H55" s="20" t="s">
        <v>51</v>
      </c>
      <c r="I55" s="21" t="s">
        <v>9</v>
      </c>
      <c r="J55" s="19" t="s">
        <v>58</v>
      </c>
      <c r="K55" s="22" t="s">
        <v>1</v>
      </c>
      <c r="L55" s="20" t="s">
        <v>81</v>
      </c>
      <c r="M55" s="21" t="s">
        <v>9</v>
      </c>
      <c r="N55" s="19" t="s">
        <v>58</v>
      </c>
      <c r="O55" s="22" t="s">
        <v>1</v>
      </c>
      <c r="P55" s="20" t="s">
        <v>51</v>
      </c>
    </row>
    <row r="56" spans="1:16" ht="24" customHeight="1" x14ac:dyDescent="0.3">
      <c r="A56" s="23" t="s">
        <v>2</v>
      </c>
      <c r="B56" s="18" t="s">
        <v>109</v>
      </c>
      <c r="C56" s="10"/>
      <c r="D56" s="11"/>
      <c r="E56" s="23" t="s">
        <v>2</v>
      </c>
      <c r="F56" s="18" t="s">
        <v>100</v>
      </c>
      <c r="G56" s="10"/>
      <c r="H56" s="11"/>
      <c r="I56" s="23" t="s">
        <v>2</v>
      </c>
      <c r="J56" s="18" t="s">
        <v>108</v>
      </c>
      <c r="K56" s="10"/>
      <c r="L56" s="11"/>
      <c r="M56" s="23" t="s">
        <v>2</v>
      </c>
      <c r="N56" s="18" t="s">
        <v>103</v>
      </c>
      <c r="O56" s="10"/>
      <c r="P56" s="11"/>
    </row>
    <row r="57" spans="1:16" ht="24" customHeight="1" x14ac:dyDescent="0.3">
      <c r="A57" s="12" t="str">
        <f>A17</f>
        <v>TREIESE</v>
      </c>
      <c r="B57" s="5"/>
      <c r="C57" s="5"/>
      <c r="D57" s="6"/>
      <c r="E57" t="str">
        <f>A7</f>
        <v>CAMERINO - CASTELRAIMONDO</v>
      </c>
      <c r="I57" s="21" t="s">
        <v>74</v>
      </c>
      <c r="J57" s="5"/>
      <c r="K57" s="5"/>
      <c r="L57" s="6"/>
      <c r="M57" s="38" t="s">
        <v>17</v>
      </c>
      <c r="P57" s="8"/>
    </row>
    <row r="58" spans="1:16" ht="24" customHeight="1" x14ac:dyDescent="0.3">
      <c r="A58" s="31" t="str">
        <f>A14</f>
        <v>SETTEMPEDA</v>
      </c>
      <c r="D58" s="8"/>
      <c r="E58" s="38" t="s">
        <v>69</v>
      </c>
      <c r="I58" s="7" t="str">
        <f>A6</f>
        <v>CALDAROLA</v>
      </c>
      <c r="L58" s="8"/>
      <c r="M58" t="str">
        <f>A12</f>
        <v>ROBUR</v>
      </c>
      <c r="P58" s="8"/>
    </row>
    <row r="59" spans="1:16" ht="24" customHeight="1" x14ac:dyDescent="0.3">
      <c r="A59" s="7" t="str">
        <f>A8</f>
        <v>CINGOLANA SAN FRANCESCO</v>
      </c>
      <c r="D59" s="8"/>
      <c r="E59" t="str">
        <f>A10</f>
        <v>MATELICA</v>
      </c>
      <c r="I59" s="7" t="str">
        <f>A16</f>
        <v>TOLENTINO</v>
      </c>
      <c r="L59" s="8"/>
      <c r="M59" t="str">
        <f>A19</f>
        <v>VR MACERATA</v>
      </c>
      <c r="P59" s="8"/>
    </row>
    <row r="60" spans="1:16" ht="24" customHeight="1" x14ac:dyDescent="0.3">
      <c r="A60" s="9" t="s">
        <v>22</v>
      </c>
      <c r="B60" s="10"/>
      <c r="C60" s="10"/>
      <c r="D60" s="11"/>
      <c r="E60" s="10"/>
      <c r="F60" s="10"/>
      <c r="G60" s="10"/>
      <c r="H60" s="10"/>
      <c r="I60" s="9"/>
      <c r="J60" s="10"/>
      <c r="K60" s="10"/>
      <c r="L60" s="11"/>
      <c r="M60" s="10" t="str">
        <f>A11</f>
        <v>NUOVA UNION</v>
      </c>
      <c r="N60" s="10"/>
      <c r="O60" s="10"/>
      <c r="P60" s="11"/>
    </row>
    <row r="61" spans="1:16" ht="24" customHeight="1" x14ac:dyDescent="0.3"/>
    <row r="62" spans="1:16" ht="24" customHeight="1" x14ac:dyDescent="0.3"/>
    <row r="63" spans="1:16" ht="24" customHeight="1" x14ac:dyDescent="0.4">
      <c r="A63" s="57" t="str">
        <f>'2018'!$A$53</f>
        <v>GIORNATA 5 del 15/11/2026</v>
      </c>
      <c r="B63" s="58"/>
      <c r="C63" s="58"/>
      <c r="D63" s="58"/>
      <c r="E63" s="58"/>
      <c r="F63" s="58"/>
      <c r="G63" s="58"/>
      <c r="H63" s="58"/>
      <c r="I63" s="58"/>
      <c r="J63" s="58"/>
      <c r="K63" s="58"/>
      <c r="L63" s="58"/>
      <c r="M63" s="58"/>
      <c r="N63" s="58"/>
      <c r="O63" s="58"/>
      <c r="P63" s="59"/>
    </row>
    <row r="64" spans="1:16" s="1" customFormat="1" ht="24" customHeight="1" x14ac:dyDescent="0.35">
      <c r="A64" s="66" t="s">
        <v>3</v>
      </c>
      <c r="B64" s="67"/>
      <c r="C64" s="67"/>
      <c r="D64" s="68"/>
      <c r="E64" s="66" t="s">
        <v>4</v>
      </c>
      <c r="F64" s="67"/>
      <c r="G64" s="67"/>
      <c r="H64" s="68"/>
      <c r="I64" s="71" t="s">
        <v>5</v>
      </c>
      <c r="J64" s="71"/>
      <c r="K64" s="71"/>
      <c r="L64" s="72"/>
      <c r="M64" s="54" t="s">
        <v>25</v>
      </c>
      <c r="N64" s="55"/>
      <c r="O64" s="55"/>
      <c r="P64" s="56"/>
    </row>
    <row r="65" spans="1:16" ht="24" customHeight="1" x14ac:dyDescent="0.3">
      <c r="A65" s="21" t="s">
        <v>9</v>
      </c>
      <c r="B65" s="19" t="s">
        <v>62</v>
      </c>
      <c r="C65" s="22" t="s">
        <v>1</v>
      </c>
      <c r="D65" s="20" t="s">
        <v>93</v>
      </c>
      <c r="E65" s="21" t="s">
        <v>9</v>
      </c>
      <c r="F65" s="19" t="s">
        <v>62</v>
      </c>
      <c r="G65" s="22" t="s">
        <v>1</v>
      </c>
      <c r="H65" s="20" t="s">
        <v>81</v>
      </c>
      <c r="I65" s="21" t="s">
        <v>9</v>
      </c>
      <c r="J65" s="19" t="s">
        <v>62</v>
      </c>
      <c r="K65" s="22" t="s">
        <v>1</v>
      </c>
      <c r="L65" s="20" t="s">
        <v>86</v>
      </c>
      <c r="M65" s="21" t="s">
        <v>9</v>
      </c>
      <c r="N65" s="19" t="s">
        <v>62</v>
      </c>
      <c r="O65" s="22" t="s">
        <v>1</v>
      </c>
      <c r="P65" s="20" t="s">
        <v>93</v>
      </c>
    </row>
    <row r="66" spans="1:16" ht="24" customHeight="1" x14ac:dyDescent="0.3">
      <c r="A66" s="23" t="s">
        <v>2</v>
      </c>
      <c r="B66" s="18" t="s">
        <v>102</v>
      </c>
      <c r="C66" s="10"/>
      <c r="D66" s="11"/>
      <c r="E66" s="23" t="s">
        <v>2</v>
      </c>
      <c r="F66" s="18" t="s">
        <v>105</v>
      </c>
      <c r="G66" s="10"/>
      <c r="H66" s="11"/>
      <c r="I66" s="23" t="s">
        <v>2</v>
      </c>
      <c r="J66" s="18" t="s">
        <v>107</v>
      </c>
      <c r="K66" s="10"/>
      <c r="L66" s="11"/>
      <c r="M66" s="23" t="s">
        <v>2</v>
      </c>
      <c r="N66" s="18" t="s">
        <v>111</v>
      </c>
      <c r="O66" s="10"/>
      <c r="P66" s="11"/>
    </row>
    <row r="67" spans="1:16" ht="24" customHeight="1" x14ac:dyDescent="0.3">
      <c r="A67" s="7" t="str">
        <f>A19</f>
        <v>VR MACERATA</v>
      </c>
      <c r="D67" s="8"/>
      <c r="E67" s="31" t="s">
        <v>77</v>
      </c>
      <c r="H67" s="8"/>
      <c r="I67" s="38" t="str">
        <f>A13</f>
        <v>SARNANO</v>
      </c>
      <c r="L67" s="8"/>
      <c r="M67" s="7" t="str">
        <f>A17</f>
        <v>TREIESE</v>
      </c>
      <c r="P67" s="8"/>
    </row>
    <row r="68" spans="1:16" ht="24" customHeight="1" x14ac:dyDescent="0.3">
      <c r="A68" s="7" t="s">
        <v>17</v>
      </c>
      <c r="D68" s="8"/>
      <c r="E68" s="7" t="str">
        <f>A9</f>
        <v>CLUENTINA</v>
      </c>
      <c r="H68" s="8"/>
      <c r="I68" t="s">
        <v>69</v>
      </c>
      <c r="L68" s="8"/>
      <c r="M68" s="7" t="str">
        <f>A7</f>
        <v>CAMERINO - CASTELRAIMONDO</v>
      </c>
      <c r="P68" s="8"/>
    </row>
    <row r="69" spans="1:16" ht="24" customHeight="1" x14ac:dyDescent="0.3">
      <c r="A69" s="31" t="str">
        <f>A16</f>
        <v>TOLENTINO</v>
      </c>
      <c r="D69" s="8"/>
      <c r="E69" s="7" t="s">
        <v>8</v>
      </c>
      <c r="H69" s="8"/>
      <c r="I69" t="s">
        <v>15</v>
      </c>
      <c r="L69" s="8"/>
      <c r="M69" s="7" t="str">
        <f>A11</f>
        <v>NUOVA UNION</v>
      </c>
      <c r="P69" s="8"/>
    </row>
    <row r="70" spans="1:16" ht="24" customHeight="1" x14ac:dyDescent="0.3">
      <c r="A70" s="9" t="s">
        <v>20</v>
      </c>
      <c r="B70" s="10"/>
      <c r="C70" s="10"/>
      <c r="D70" s="11"/>
      <c r="E70" s="9"/>
      <c r="F70" s="10"/>
      <c r="G70" s="10"/>
      <c r="H70" s="11"/>
      <c r="I70" s="10"/>
      <c r="J70" s="10"/>
      <c r="K70" s="10"/>
      <c r="L70" s="11"/>
      <c r="M70" s="23" t="str">
        <f>A10</f>
        <v>MATELICA</v>
      </c>
      <c r="N70" s="10"/>
      <c r="O70" s="10"/>
      <c r="P70" s="11"/>
    </row>
    <row r="71" spans="1:16" ht="24" customHeight="1" x14ac:dyDescent="0.3"/>
    <row r="72" spans="1:16" ht="24" customHeight="1" x14ac:dyDescent="0.3"/>
    <row r="73" spans="1:16" ht="24" customHeight="1" x14ac:dyDescent="0.4">
      <c r="A73" s="57" t="str">
        <f>'2018'!$A$63</f>
        <v>GIORNATA 6 del 22/11/2026</v>
      </c>
      <c r="B73" s="58"/>
      <c r="C73" s="58"/>
      <c r="D73" s="58"/>
      <c r="E73" s="58"/>
      <c r="F73" s="58"/>
      <c r="G73" s="58"/>
      <c r="H73" s="58"/>
      <c r="I73" s="58"/>
      <c r="J73" s="58"/>
      <c r="K73" s="58"/>
      <c r="L73" s="58"/>
      <c r="M73" s="58"/>
      <c r="N73" s="58"/>
      <c r="O73" s="58"/>
      <c r="P73" s="59"/>
    </row>
    <row r="74" spans="1:16" s="1" customFormat="1" ht="24" customHeight="1" x14ac:dyDescent="0.35">
      <c r="A74" s="66" t="s">
        <v>3</v>
      </c>
      <c r="B74" s="67"/>
      <c r="C74" s="67"/>
      <c r="D74" s="68"/>
      <c r="E74" s="66" t="s">
        <v>4</v>
      </c>
      <c r="F74" s="67"/>
      <c r="G74" s="67"/>
      <c r="H74" s="68"/>
      <c r="I74" s="66" t="s">
        <v>5</v>
      </c>
      <c r="J74" s="67"/>
      <c r="K74" s="67"/>
      <c r="L74" s="68"/>
      <c r="M74" s="54" t="s">
        <v>25</v>
      </c>
      <c r="N74" s="55"/>
      <c r="O74" s="55"/>
      <c r="P74" s="56"/>
    </row>
    <row r="75" spans="1:16" ht="24" customHeight="1" x14ac:dyDescent="0.3">
      <c r="A75" s="21" t="s">
        <v>9</v>
      </c>
      <c r="B75" s="19" t="s">
        <v>63</v>
      </c>
      <c r="C75" s="22" t="s">
        <v>1</v>
      </c>
      <c r="D75" s="20" t="s">
        <v>51</v>
      </c>
      <c r="E75" s="21" t="s">
        <v>9</v>
      </c>
      <c r="F75" s="19" t="s">
        <v>63</v>
      </c>
      <c r="G75" s="22" t="s">
        <v>1</v>
      </c>
      <c r="H75" s="20" t="s">
        <v>81</v>
      </c>
      <c r="I75" s="21" t="s">
        <v>9</v>
      </c>
      <c r="J75" s="19" t="s">
        <v>63</v>
      </c>
      <c r="K75" s="22" t="s">
        <v>1</v>
      </c>
      <c r="L75" s="20" t="s">
        <v>51</v>
      </c>
      <c r="M75" s="21" t="s">
        <v>9</v>
      </c>
      <c r="N75" s="19" t="s">
        <v>63</v>
      </c>
      <c r="O75" s="22" t="s">
        <v>1</v>
      </c>
      <c r="P75" s="20" t="s">
        <v>51</v>
      </c>
    </row>
    <row r="76" spans="1:16" ht="24" customHeight="1" x14ac:dyDescent="0.3">
      <c r="A76" s="23" t="s">
        <v>2</v>
      </c>
      <c r="B76" s="18" t="s">
        <v>103</v>
      </c>
      <c r="C76" s="10"/>
      <c r="D76" s="11"/>
      <c r="E76" s="23" t="s">
        <v>2</v>
      </c>
      <c r="F76" s="18" t="s">
        <v>108</v>
      </c>
      <c r="G76" s="10"/>
      <c r="H76" s="11"/>
      <c r="I76" s="23" t="s">
        <v>2</v>
      </c>
      <c r="J76" s="18" t="s">
        <v>100</v>
      </c>
      <c r="K76" s="10"/>
      <c r="L76" s="11"/>
      <c r="M76" s="23" t="s">
        <v>2</v>
      </c>
      <c r="N76" s="18" t="s">
        <v>110</v>
      </c>
      <c r="O76" s="10"/>
      <c r="P76" s="11"/>
    </row>
    <row r="77" spans="1:16" ht="24" customHeight="1" x14ac:dyDescent="0.3">
      <c r="A77" s="7" t="str">
        <f>A13</f>
        <v>SARNANO</v>
      </c>
      <c r="D77" s="8"/>
      <c r="E77" s="31" t="str">
        <f>A9</f>
        <v>CLUENTINA</v>
      </c>
      <c r="H77" s="8"/>
      <c r="I77" s="7" t="s">
        <v>8</v>
      </c>
      <c r="L77" s="8"/>
      <c r="M77" s="31" t="str">
        <f>A7</f>
        <v>CAMERINO - CASTELRAIMONDO</v>
      </c>
      <c r="P77" s="8"/>
    </row>
    <row r="78" spans="1:16" ht="24" customHeight="1" x14ac:dyDescent="0.3">
      <c r="A78" s="31" t="str">
        <f>A18</f>
        <v>URBIS SALVIA</v>
      </c>
      <c r="D78" s="8"/>
      <c r="E78" s="7" t="str">
        <f>A12</f>
        <v>ROBUR</v>
      </c>
      <c r="H78" s="8"/>
      <c r="I78" s="31" t="str">
        <f>A15</f>
        <v>MONTEMILONE</v>
      </c>
      <c r="L78" s="8"/>
      <c r="M78" s="7" t="s">
        <v>75</v>
      </c>
      <c r="P78" s="8"/>
    </row>
    <row r="79" spans="1:16" ht="24" customHeight="1" x14ac:dyDescent="0.3">
      <c r="A79" s="7" t="str">
        <f>A11</f>
        <v>NUOVA UNION</v>
      </c>
      <c r="D79" s="8"/>
      <c r="E79" s="7" t="str">
        <f>A8</f>
        <v>CINGOLANA SAN FRANCESCO</v>
      </c>
      <c r="H79" s="8"/>
      <c r="I79" s="7" t="str">
        <f>A19</f>
        <v>VR MACERATA</v>
      </c>
      <c r="L79" s="8"/>
      <c r="M79" s="7" t="s">
        <v>15</v>
      </c>
      <c r="P79" s="8"/>
    </row>
    <row r="80" spans="1:16" ht="24" customHeight="1" x14ac:dyDescent="0.3">
      <c r="A80" s="9" t="str">
        <f>A16</f>
        <v>TOLENTINO</v>
      </c>
      <c r="B80" s="10"/>
      <c r="C80" s="10"/>
      <c r="D80" s="11"/>
      <c r="E80" s="9" t="s">
        <v>16</v>
      </c>
      <c r="F80" s="10"/>
      <c r="G80" s="10"/>
      <c r="H80" s="11"/>
      <c r="I80" s="9"/>
      <c r="J80" s="10"/>
      <c r="K80" s="10"/>
      <c r="L80" s="11"/>
      <c r="M80" s="9"/>
      <c r="N80" s="10"/>
      <c r="O80" s="10"/>
      <c r="P80" s="11"/>
    </row>
    <row r="81" spans="1:16" ht="24" customHeight="1" x14ac:dyDescent="0.3"/>
    <row r="82" spans="1:16" ht="24" customHeight="1" x14ac:dyDescent="0.3"/>
    <row r="83" spans="1:16" ht="24" customHeight="1" x14ac:dyDescent="0.4">
      <c r="A83" s="57" t="str">
        <f>'2018'!$A$73</f>
        <v>GIORNATA 7 del 29/11/2026</v>
      </c>
      <c r="B83" s="58"/>
      <c r="C83" s="58"/>
      <c r="D83" s="58"/>
      <c r="E83" s="58"/>
      <c r="F83" s="58"/>
      <c r="G83" s="58"/>
      <c r="H83" s="58"/>
      <c r="I83" s="58"/>
      <c r="J83" s="58"/>
      <c r="K83" s="58"/>
      <c r="L83" s="58"/>
      <c r="M83" s="58"/>
      <c r="N83" s="58"/>
      <c r="O83" s="58"/>
      <c r="P83" s="59"/>
    </row>
    <row r="84" spans="1:16" s="1" customFormat="1" ht="24" customHeight="1" x14ac:dyDescent="0.35">
      <c r="A84" s="54" t="s">
        <v>3</v>
      </c>
      <c r="B84" s="55"/>
      <c r="C84" s="55"/>
      <c r="D84" s="56"/>
      <c r="E84" s="54" t="s">
        <v>4</v>
      </c>
      <c r="F84" s="55"/>
      <c r="G84" s="55"/>
      <c r="H84" s="56"/>
      <c r="I84" s="54" t="s">
        <v>5</v>
      </c>
      <c r="J84" s="55"/>
      <c r="K84" s="55"/>
      <c r="L84" s="56"/>
      <c r="M84" s="54" t="s">
        <v>25</v>
      </c>
      <c r="N84" s="55"/>
      <c r="O84" s="55"/>
      <c r="P84" s="56"/>
    </row>
    <row r="85" spans="1:16" ht="24" customHeight="1" x14ac:dyDescent="0.3">
      <c r="A85" s="21" t="s">
        <v>9</v>
      </c>
      <c r="B85" s="19" t="s">
        <v>65</v>
      </c>
      <c r="C85" s="22" t="s">
        <v>1</v>
      </c>
      <c r="D85" s="20" t="s">
        <v>93</v>
      </c>
      <c r="E85" s="21" t="s">
        <v>9</v>
      </c>
      <c r="F85" s="19" t="s">
        <v>65</v>
      </c>
      <c r="G85" s="22" t="s">
        <v>1</v>
      </c>
      <c r="H85" s="20" t="s">
        <v>64</v>
      </c>
      <c r="I85" s="21" t="s">
        <v>9</v>
      </c>
      <c r="J85" s="19" t="s">
        <v>65</v>
      </c>
      <c r="K85" s="22" t="s">
        <v>1</v>
      </c>
      <c r="L85" s="20" t="s">
        <v>93</v>
      </c>
      <c r="M85" s="21" t="s">
        <v>9</v>
      </c>
      <c r="N85" s="19" t="s">
        <v>65</v>
      </c>
      <c r="O85" s="22" t="s">
        <v>1</v>
      </c>
      <c r="P85" s="20" t="s">
        <v>64</v>
      </c>
    </row>
    <row r="86" spans="1:16" ht="24" customHeight="1" x14ac:dyDescent="0.3">
      <c r="A86" s="23" t="s">
        <v>2</v>
      </c>
      <c r="B86" s="18" t="s">
        <v>106</v>
      </c>
      <c r="C86" s="10"/>
      <c r="D86" s="11"/>
      <c r="E86" s="23" t="s">
        <v>2</v>
      </c>
      <c r="F86" s="18" t="s">
        <v>112</v>
      </c>
      <c r="G86" s="10"/>
      <c r="H86" s="11"/>
      <c r="I86" s="23" t="s">
        <v>2</v>
      </c>
      <c r="J86" s="18" t="s">
        <v>111</v>
      </c>
      <c r="K86" s="10"/>
      <c r="L86" s="11"/>
      <c r="M86" s="23" t="s">
        <v>2</v>
      </c>
      <c r="N86" s="18" t="s">
        <v>98</v>
      </c>
      <c r="O86" s="10"/>
      <c r="P86" s="11"/>
    </row>
    <row r="87" spans="1:16" ht="24" customHeight="1" x14ac:dyDescent="0.3">
      <c r="A87" s="7" t="s">
        <v>69</v>
      </c>
      <c r="E87" s="12" t="str">
        <f>A7</f>
        <v>CAMERINO - CASTELRAIMONDO</v>
      </c>
      <c r="F87" s="5"/>
      <c r="G87" s="5"/>
      <c r="H87" s="6"/>
      <c r="I87" t="str">
        <f>A18</f>
        <v>URBIS SALVIA</v>
      </c>
      <c r="L87" s="8"/>
      <c r="M87" s="31" t="s">
        <v>20</v>
      </c>
      <c r="P87" s="8"/>
    </row>
    <row r="88" spans="1:16" ht="24" customHeight="1" x14ac:dyDescent="0.3">
      <c r="A88" s="31" t="str">
        <f>A19</f>
        <v>VR MACERATA</v>
      </c>
      <c r="E88" s="31" t="str">
        <f>A17</f>
        <v>TREIESE</v>
      </c>
      <c r="H88" s="8"/>
      <c r="I88" s="38" t="s">
        <v>75</v>
      </c>
      <c r="L88" s="8"/>
      <c r="M88" s="7" t="str">
        <f>A14</f>
        <v>SETTEMPEDA</v>
      </c>
      <c r="P88" s="8"/>
    </row>
    <row r="89" spans="1:16" ht="24" customHeight="1" x14ac:dyDescent="0.3">
      <c r="A89" s="7" t="s">
        <v>76</v>
      </c>
      <c r="E89" s="7" t="s">
        <v>77</v>
      </c>
      <c r="H89" s="8"/>
      <c r="I89" t="str">
        <f>A13</f>
        <v>SARNANO</v>
      </c>
      <c r="L89" s="8"/>
      <c r="M89" s="7" t="str">
        <f>A16</f>
        <v>TOLENTINO</v>
      </c>
      <c r="P89" s="8"/>
    </row>
    <row r="90" spans="1:16" ht="24" customHeight="1" x14ac:dyDescent="0.3">
      <c r="A90" s="9"/>
      <c r="B90" s="10"/>
      <c r="C90" s="10"/>
      <c r="D90" s="10"/>
      <c r="E90" s="9"/>
      <c r="F90" s="10"/>
      <c r="G90" s="10"/>
      <c r="H90" s="11"/>
      <c r="I90" s="10" t="s">
        <v>15</v>
      </c>
      <c r="J90" s="10"/>
      <c r="K90" s="10"/>
      <c r="L90" s="11"/>
      <c r="M90" s="9" t="str">
        <f>A9</f>
        <v>CLUENTINA</v>
      </c>
      <c r="N90" s="10"/>
      <c r="O90" s="10"/>
      <c r="P90" s="11"/>
    </row>
    <row r="91" spans="1:16" ht="24" customHeight="1" x14ac:dyDescent="0.3"/>
    <row r="92" spans="1:16" ht="24" customHeight="1" x14ac:dyDescent="0.3"/>
    <row r="93" spans="1:16" ht="24" customHeight="1" x14ac:dyDescent="0.4">
      <c r="A93" s="60" t="str">
        <f>'2018'!$A$83</f>
        <v>GIORNATA 8 del 13/12/2026</v>
      </c>
      <c r="B93" s="61"/>
      <c r="C93" s="61"/>
      <c r="D93" s="61"/>
      <c r="E93" s="61"/>
      <c r="F93" s="61"/>
      <c r="G93" s="61"/>
      <c r="H93" s="61"/>
      <c r="I93" s="61"/>
      <c r="J93" s="61"/>
      <c r="K93" s="61"/>
      <c r="L93" s="61"/>
      <c r="M93" s="61"/>
      <c r="N93" s="61"/>
      <c r="O93" s="61"/>
      <c r="P93" s="62"/>
    </row>
    <row r="94" spans="1:16" s="1" customFormat="1" ht="24" customHeight="1" x14ac:dyDescent="0.35">
      <c r="A94" s="47" t="s">
        <v>3</v>
      </c>
      <c r="B94" s="48"/>
      <c r="C94" s="48"/>
      <c r="D94" s="49"/>
      <c r="E94" s="47" t="s">
        <v>4</v>
      </c>
      <c r="F94" s="48"/>
      <c r="G94" s="48"/>
      <c r="H94" s="49"/>
      <c r="I94" s="69" t="s">
        <v>5</v>
      </c>
      <c r="J94" s="69"/>
      <c r="K94" s="69"/>
      <c r="L94" s="70"/>
      <c r="M94" s="54" t="s">
        <v>25</v>
      </c>
      <c r="N94" s="55"/>
      <c r="O94" s="55"/>
      <c r="P94" s="56"/>
    </row>
    <row r="95" spans="1:16" ht="24" customHeight="1" x14ac:dyDescent="0.3">
      <c r="A95" s="21" t="s">
        <v>9</v>
      </c>
      <c r="B95" s="19" t="s">
        <v>66</v>
      </c>
      <c r="C95" s="22" t="s">
        <v>1</v>
      </c>
      <c r="D95" s="20" t="s">
        <v>93</v>
      </c>
      <c r="E95" s="21" t="s">
        <v>9</v>
      </c>
      <c r="F95" s="19" t="s">
        <v>66</v>
      </c>
      <c r="G95" s="22" t="s">
        <v>1</v>
      </c>
      <c r="H95" s="20" t="s">
        <v>51</v>
      </c>
      <c r="I95" s="21" t="s">
        <v>9</v>
      </c>
      <c r="J95" s="19" t="s">
        <v>66</v>
      </c>
      <c r="K95" s="22" t="s">
        <v>1</v>
      </c>
      <c r="L95" s="20" t="s">
        <v>64</v>
      </c>
      <c r="M95" s="21" t="s">
        <v>9</v>
      </c>
      <c r="N95" s="19" t="s">
        <v>66</v>
      </c>
      <c r="O95" s="22" t="s">
        <v>1</v>
      </c>
      <c r="P95" s="20" t="s">
        <v>93</v>
      </c>
    </row>
    <row r="96" spans="1:16" ht="24" customHeight="1" x14ac:dyDescent="0.3">
      <c r="A96" s="23" t="s">
        <v>2</v>
      </c>
      <c r="B96" s="18" t="s">
        <v>111</v>
      </c>
      <c r="C96" s="10"/>
      <c r="D96" s="11"/>
      <c r="E96" s="23" t="s">
        <v>2</v>
      </c>
      <c r="F96" s="18" t="s">
        <v>97</v>
      </c>
      <c r="G96" s="10"/>
      <c r="H96" s="11"/>
      <c r="I96" s="23" t="s">
        <v>2</v>
      </c>
      <c r="J96" s="18" t="s">
        <v>98</v>
      </c>
      <c r="K96" s="10"/>
      <c r="L96" s="11"/>
      <c r="M96" s="23" t="s">
        <v>2</v>
      </c>
      <c r="N96" s="18" t="s">
        <v>106</v>
      </c>
      <c r="O96" s="10"/>
      <c r="P96" s="11"/>
    </row>
    <row r="97" spans="1:16" ht="24" customHeight="1" x14ac:dyDescent="0.3">
      <c r="A97" s="13" t="s">
        <v>73</v>
      </c>
      <c r="B97" s="4"/>
      <c r="C97" s="4"/>
      <c r="D97" s="16"/>
      <c r="E97" s="7" t="s">
        <v>22</v>
      </c>
      <c r="H97" s="8"/>
      <c r="I97" s="4" t="str">
        <f>A11</f>
        <v>NUOVA UNION</v>
      </c>
      <c r="J97" s="4"/>
      <c r="K97" s="4"/>
      <c r="L97" s="8"/>
      <c r="M97" s="31" t="s">
        <v>32</v>
      </c>
      <c r="P97" s="8"/>
    </row>
    <row r="98" spans="1:16" ht="24" customHeight="1" x14ac:dyDescent="0.3">
      <c r="A98" s="46" t="str">
        <f>A10</f>
        <v>MATELICA</v>
      </c>
      <c r="B98" s="4"/>
      <c r="C98" s="4"/>
      <c r="D98" s="16"/>
      <c r="E98" s="46" t="str">
        <f>A6</f>
        <v>CALDAROLA</v>
      </c>
      <c r="F98" s="4"/>
      <c r="G98" s="4"/>
      <c r="H98" s="16"/>
      <c r="I98" s="4" t="str">
        <f>A18</f>
        <v>URBIS SALVIA</v>
      </c>
      <c r="J98" s="4"/>
      <c r="K98" s="4"/>
      <c r="L98" s="8"/>
      <c r="M98" s="7" t="s">
        <v>74</v>
      </c>
      <c r="P98" s="8"/>
    </row>
    <row r="99" spans="1:16" ht="24" customHeight="1" x14ac:dyDescent="0.3">
      <c r="A99" s="13" t="str">
        <f>A14</f>
        <v>SETTEMPEDA</v>
      </c>
      <c r="B99" s="4"/>
      <c r="C99" s="4"/>
      <c r="D99" s="16"/>
      <c r="E99" s="13" t="str">
        <f>A12</f>
        <v>ROBUR</v>
      </c>
      <c r="F99" s="4"/>
      <c r="G99" s="4"/>
      <c r="H99" s="16"/>
      <c r="I99" s="4" t="s">
        <v>16</v>
      </c>
      <c r="J99" s="4"/>
      <c r="K99" s="4"/>
      <c r="L99" s="8"/>
      <c r="M99" s="7" t="s">
        <v>78</v>
      </c>
      <c r="P99" s="8"/>
    </row>
    <row r="100" spans="1:16" ht="24" customHeight="1" x14ac:dyDescent="0.3">
      <c r="A100" s="14" t="str">
        <f>A15</f>
        <v>MONTEMILONE</v>
      </c>
      <c r="B100" s="15"/>
      <c r="C100" s="15"/>
      <c r="D100" s="17"/>
      <c r="E100" s="14"/>
      <c r="F100" s="15"/>
      <c r="G100" s="15"/>
      <c r="H100" s="17"/>
      <c r="I100" s="44" t="str">
        <f>A8</f>
        <v>CINGOLANA SAN FRANCESCO</v>
      </c>
      <c r="J100" s="15"/>
      <c r="K100" s="15"/>
      <c r="L100" s="11"/>
      <c r="M100" s="9"/>
      <c r="N100" s="10"/>
      <c r="O100" s="10"/>
      <c r="P100" s="11"/>
    </row>
    <row r="101" spans="1:16" ht="24" customHeight="1" x14ac:dyDescent="0.3"/>
    <row r="102" spans="1:16" ht="24" customHeight="1" x14ac:dyDescent="0.3">
      <c r="A102" s="26"/>
      <c r="B102" s="27" t="s">
        <v>24</v>
      </c>
      <c r="C102" s="27"/>
      <c r="D102" s="28"/>
      <c r="E102" s="25"/>
      <c r="F102" s="25"/>
      <c r="G102" s="25"/>
      <c r="H102" s="25"/>
    </row>
  </sheetData>
  <sortState xmlns:xlrd2="http://schemas.microsoft.com/office/spreadsheetml/2017/richdata2" ref="A6:P19">
    <sortCondition ref="A6:A19"/>
  </sortState>
  <mergeCells count="58">
    <mergeCell ref="A93:P93"/>
    <mergeCell ref="A94:D94"/>
    <mergeCell ref="E94:H94"/>
    <mergeCell ref="I94:L94"/>
    <mergeCell ref="M94:P94"/>
    <mergeCell ref="A83:P83"/>
    <mergeCell ref="A84:D84"/>
    <mergeCell ref="E84:H84"/>
    <mergeCell ref="I84:L84"/>
    <mergeCell ref="M84:P84"/>
    <mergeCell ref="A73:P73"/>
    <mergeCell ref="A74:D74"/>
    <mergeCell ref="E74:H74"/>
    <mergeCell ref="I74:L74"/>
    <mergeCell ref="M74:P74"/>
    <mergeCell ref="A63:P63"/>
    <mergeCell ref="A64:D64"/>
    <mergeCell ref="E64:H64"/>
    <mergeCell ref="I64:L64"/>
    <mergeCell ref="M64:P64"/>
    <mergeCell ref="A53:P53"/>
    <mergeCell ref="A54:D54"/>
    <mergeCell ref="E54:H54"/>
    <mergeCell ref="I54:L54"/>
    <mergeCell ref="M54:P54"/>
    <mergeCell ref="A43:P43"/>
    <mergeCell ref="A44:D44"/>
    <mergeCell ref="E44:H44"/>
    <mergeCell ref="I44:L44"/>
    <mergeCell ref="M44:P44"/>
    <mergeCell ref="A33:P33"/>
    <mergeCell ref="A34:D34"/>
    <mergeCell ref="E34:H34"/>
    <mergeCell ref="I34:L34"/>
    <mergeCell ref="M34:P34"/>
    <mergeCell ref="A13:P13"/>
    <mergeCell ref="A14:P14"/>
    <mergeCell ref="A15:P15"/>
    <mergeCell ref="A16:P16"/>
    <mergeCell ref="A24:D24"/>
    <mergeCell ref="E24:H24"/>
    <mergeCell ref="I24:L24"/>
    <mergeCell ref="M24:P24"/>
    <mergeCell ref="A17:P17"/>
    <mergeCell ref="A18:P18"/>
    <mergeCell ref="A19:P19"/>
    <mergeCell ref="A20:P20"/>
    <mergeCell ref="A23:P23"/>
    <mergeCell ref="A8:P8"/>
    <mergeCell ref="A9:P9"/>
    <mergeCell ref="A10:P10"/>
    <mergeCell ref="A11:P11"/>
    <mergeCell ref="A12:P12"/>
    <mergeCell ref="A1:P1"/>
    <mergeCell ref="A2:P2"/>
    <mergeCell ref="A4:P4"/>
    <mergeCell ref="A6:P6"/>
    <mergeCell ref="A7:P7"/>
  </mergeCells>
  <printOptions horizontalCentered="1" verticalCentered="1"/>
  <pageMargins left="0" right="0" top="0" bottom="0" header="0" footer="0"/>
  <pageSetup paperSize="9" scale="47" fitToHeight="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2018</vt:lpstr>
      <vt:lpstr>MISTI MACRO A</vt:lpstr>
      <vt:lpstr>MISTI MACRO 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Giacomo Gentilucci</cp:lastModifiedBy>
  <cp:lastPrinted>2026-10-05T16:04:54Z</cp:lastPrinted>
  <dcterms:created xsi:type="dcterms:W3CDTF">2023-02-15T08:53:49Z</dcterms:created>
  <dcterms:modified xsi:type="dcterms:W3CDTF">2026-10-06T10:11:19Z</dcterms:modified>
</cp:coreProperties>
</file>